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1"/>
  </bookViews>
  <sheets>
    <sheet name="Elements of Interest" sheetId="1" r:id="rId1"/>
    <sheet name="Comparison " sheetId="2" r:id="rId2"/>
    <sheet name="Total Multi-Element" sheetId="3" r:id="rId3"/>
  </sheets>
  <definedNames/>
  <calcPr fullCalcOnLoad="1"/>
</workbook>
</file>

<file path=xl/sharedStrings.xml><?xml version="1.0" encoding="utf-8"?>
<sst xmlns="http://schemas.openxmlformats.org/spreadsheetml/2006/main" count="3328" uniqueCount="474">
  <si>
    <t>ARCHIVE SAMPLE SPLITS FROM BOKAN MOUNTAIN 1984 TO 1987</t>
  </si>
  <si>
    <t>Actlabs</t>
  </si>
  <si>
    <t>Li</t>
  </si>
  <si>
    <t>Na</t>
  </si>
  <si>
    <t>Mg</t>
  </si>
  <si>
    <t>Al</t>
  </si>
  <si>
    <t>K</t>
  </si>
  <si>
    <t>Ca</t>
  </si>
  <si>
    <t>Cd</t>
  </si>
  <si>
    <t>V</t>
  </si>
  <si>
    <t>Cr</t>
  </si>
  <si>
    <t>Mn</t>
  </si>
  <si>
    <t>Fe</t>
  </si>
  <si>
    <t>Hf</t>
  </si>
  <si>
    <t>Ni</t>
  </si>
  <si>
    <t>Er</t>
  </si>
  <si>
    <t>Be</t>
  </si>
  <si>
    <t>Ho</t>
  </si>
  <si>
    <t>Ag</t>
  </si>
  <si>
    <t>Cs</t>
  </si>
  <si>
    <t>Co</t>
  </si>
  <si>
    <t>Eu</t>
  </si>
  <si>
    <t>Bi</t>
  </si>
  <si>
    <t>Se</t>
  </si>
  <si>
    <t>Zn</t>
  </si>
  <si>
    <t>Ga</t>
  </si>
  <si>
    <t>As</t>
  </si>
  <si>
    <t>Rb</t>
  </si>
  <si>
    <t>Y</t>
  </si>
  <si>
    <t>Sr</t>
  </si>
  <si>
    <t>Zr</t>
  </si>
  <si>
    <t>Nb</t>
  </si>
  <si>
    <t>Mo</t>
  </si>
  <si>
    <t>In</t>
  </si>
  <si>
    <t>Sn</t>
  </si>
  <si>
    <t>Sb</t>
  </si>
  <si>
    <t>Te</t>
  </si>
  <si>
    <t>Ba</t>
  </si>
  <si>
    <t>La</t>
  </si>
  <si>
    <t>Ce</t>
  </si>
  <si>
    <t>Pr</t>
  </si>
  <si>
    <t>Nd</t>
  </si>
  <si>
    <t>Sm</t>
  </si>
  <si>
    <t>Gd</t>
  </si>
  <si>
    <t>Tb</t>
  </si>
  <si>
    <t>Dy</t>
  </si>
  <si>
    <t>Cu</t>
  </si>
  <si>
    <t>Ge</t>
  </si>
  <si>
    <t>Tm</t>
  </si>
  <si>
    <t>Yb</t>
  </si>
  <si>
    <t>Lu</t>
  </si>
  <si>
    <t>Ta</t>
  </si>
  <si>
    <t>W</t>
  </si>
  <si>
    <t>Re</t>
  </si>
  <si>
    <t>Tl</t>
  </si>
  <si>
    <t>Pb</t>
  </si>
  <si>
    <t>Th</t>
  </si>
  <si>
    <t>U</t>
  </si>
  <si>
    <t>FIELD NO</t>
  </si>
  <si>
    <t>NO.</t>
  </si>
  <si>
    <t>RETRIEVED</t>
  </si>
  <si>
    <t>TYPE</t>
  </si>
  <si>
    <t xml:space="preserve">  (cm)</t>
  </si>
  <si>
    <t>Sample</t>
  </si>
  <si>
    <t>ppm</t>
  </si>
  <si>
    <t>%</t>
  </si>
  <si>
    <t>SAMPLE</t>
  </si>
  <si>
    <t>REPORT</t>
  </si>
  <si>
    <t>SITE,TRCH,HOLE #</t>
  </si>
  <si>
    <t>PROSPECT/VEIN</t>
  </si>
  <si>
    <t xml:space="preserve">LOCATION </t>
  </si>
  <si>
    <t>DESCRIPTION</t>
  </si>
  <si>
    <t>WIDTH</t>
  </si>
  <si>
    <t>Number</t>
  </si>
  <si>
    <t>0.5</t>
  </si>
  <si>
    <t>0.001</t>
  </si>
  <si>
    <t>0.01</t>
  </si>
  <si>
    <t>0.1</t>
  </si>
  <si>
    <t>1</t>
  </si>
  <si>
    <t>0.05</t>
  </si>
  <si>
    <t>0.02</t>
  </si>
  <si>
    <t>0.2</t>
  </si>
  <si>
    <t>SE 21389</t>
  </si>
  <si>
    <t>4-9</t>
  </si>
  <si>
    <t xml:space="preserve">   X</t>
  </si>
  <si>
    <t>un-named</t>
  </si>
  <si>
    <t>near Dotson</t>
  </si>
  <si>
    <t>altern bands wht crushed gr and shd qmz</t>
  </si>
  <si>
    <t>Channel</t>
  </si>
  <si>
    <t>&lt; 0.05</t>
  </si>
  <si>
    <t>&lt; 0.1</t>
  </si>
  <si>
    <t>SE 21390</t>
  </si>
  <si>
    <t>4-10</t>
  </si>
  <si>
    <t>N continuation -altern bands wht crushed gr and shd qmz</t>
  </si>
  <si>
    <t>SE 21399</t>
  </si>
  <si>
    <t>12-9</t>
  </si>
  <si>
    <t>Dotson dike</t>
  </si>
  <si>
    <t>SE Bokan</t>
  </si>
  <si>
    <t>qtz-alb coarse grain peg</t>
  </si>
  <si>
    <t>Cont Ch</t>
  </si>
  <si>
    <t>&lt; 0.001</t>
  </si>
  <si>
    <t>SE 21408</t>
  </si>
  <si>
    <t>12-19</t>
  </si>
  <si>
    <t>interval w/ 6 qtz-alb vns</t>
  </si>
  <si>
    <t>SE 21442</t>
  </si>
  <si>
    <t>11-46</t>
  </si>
  <si>
    <t>I&amp;L</t>
  </si>
  <si>
    <t>qtz-rich peg</t>
  </si>
  <si>
    <t>&lt; 0.01</t>
  </si>
  <si>
    <t>&lt; 1</t>
  </si>
  <si>
    <t>SE 21447</t>
  </si>
  <si>
    <t>11-24</t>
  </si>
  <si>
    <t xml:space="preserve">0.3m  high radio. alb zone spaced 0.6m parallel to peg above </t>
  </si>
  <si>
    <t>SE 21466</t>
  </si>
  <si>
    <t>11-23</t>
  </si>
  <si>
    <t>peg lense w/ qtz-alb core, unknown blk mineral on selvage</t>
  </si>
  <si>
    <t>SE 21480</t>
  </si>
  <si>
    <t>11-15</t>
  </si>
  <si>
    <t>complex zone w/ irreg peg &amp; aplite dikes in shd limonitic gr</t>
  </si>
  <si>
    <t>SE 21482</t>
  </si>
  <si>
    <t>11-17</t>
  </si>
  <si>
    <t>zone of milky qtz, alb aplite</t>
  </si>
  <si>
    <t>SE 21487</t>
  </si>
  <si>
    <t>11-3</t>
  </si>
  <si>
    <t>Fe-stn, shd, qtz- alb peg, qtz vns, grn granitic w/ diss gal, U-ox</t>
  </si>
  <si>
    <t>SE 21752</t>
  </si>
  <si>
    <t>4-8</t>
  </si>
  <si>
    <t>very alt &amp; shd qmz along NE-trending shear</t>
  </si>
  <si>
    <t>SE 21753</t>
  </si>
  <si>
    <t>9-23</t>
  </si>
  <si>
    <t>Irene D/Dotson Shear Zone</t>
  </si>
  <si>
    <t>E Bokan Mtn</t>
  </si>
  <si>
    <t>felsic dike in shear zone, moderately radioactive</t>
  </si>
  <si>
    <t>SE 21757</t>
  </si>
  <si>
    <t>12-70</t>
  </si>
  <si>
    <t>med-gr qtz-alb vn, red-bwn bands, diss po</t>
  </si>
  <si>
    <t>SE 21758</t>
  </si>
  <si>
    <t>12-71</t>
  </si>
  <si>
    <t>granular qtz-alb vn</t>
  </si>
  <si>
    <t>SE 21770</t>
  </si>
  <si>
    <t>12-83</t>
  </si>
  <si>
    <t>one of 2 fine-grain qtz-alb vns exp in pit</t>
  </si>
  <si>
    <t>SE 21837</t>
  </si>
  <si>
    <t>12-35</t>
  </si>
  <si>
    <t>qtz-alb vn w/ alb-alt qmz selvages</t>
  </si>
  <si>
    <t>SE 21850</t>
  </si>
  <si>
    <t>11-22</t>
  </si>
  <si>
    <t>qtz-alb peg vn</t>
  </si>
  <si>
    <t>SE 23149</t>
  </si>
  <si>
    <t>7-1</t>
  </si>
  <si>
    <t>Little Jim</t>
  </si>
  <si>
    <t>peg lens in hem-alt rieb granite</t>
  </si>
  <si>
    <t>SE 23343</t>
  </si>
  <si>
    <t>12-48</t>
  </si>
  <si>
    <t>zone w/ 2 qtz-alb vns, local coarse qtz in core, parall above site</t>
  </si>
  <si>
    <t>SE 23344</t>
  </si>
  <si>
    <t>12-47</t>
  </si>
  <si>
    <t>zone w/ numerous thin qtz-alb vns, similar parallel zone not inc</t>
  </si>
  <si>
    <t>&lt; 0.5</t>
  </si>
  <si>
    <t>SE 23346</t>
  </si>
  <si>
    <t>12-53</t>
  </si>
  <si>
    <t>zone w/ 3 thin vns and 8 cm of qmz wall rock, parall to numerous similar vns</t>
  </si>
  <si>
    <t>SE 23370</t>
  </si>
  <si>
    <t>13-21</t>
  </si>
  <si>
    <t>Cheri</t>
  </si>
  <si>
    <t>Kendrick Bay</t>
  </si>
  <si>
    <t>38 cm-thick qtz-alb dike and inc 45 cm thick qtz diorite wall rock</t>
  </si>
  <si>
    <t>SE 23388</t>
  </si>
  <si>
    <t>10-25</t>
  </si>
  <si>
    <t>Geiger</t>
  </si>
  <si>
    <t>S side Moira</t>
  </si>
  <si>
    <t>banded qtz por aplite &amp; grn masive alt vn w/ qtz porphyroblast</t>
  </si>
  <si>
    <t>SE 23390</t>
  </si>
  <si>
    <t>10-16</t>
  </si>
  <si>
    <t>south sect of qtz-alb vn and 3cm of diorite wallrock</t>
  </si>
  <si>
    <t>SE 23391</t>
  </si>
  <si>
    <t>10-17</t>
  </si>
  <si>
    <t>mid-sect of above vn, some coarser grain texture</t>
  </si>
  <si>
    <t>SE 23392</t>
  </si>
  <si>
    <t>10-18</t>
  </si>
  <si>
    <t>north-sect of above vn, color varies to white, higher cps</t>
  </si>
  <si>
    <t>SE 23393</t>
  </si>
  <si>
    <t>10-7</t>
  </si>
  <si>
    <t>N side Moira</t>
  </si>
  <si>
    <t>one of five vns cutting qtz-dio under beach</t>
  </si>
  <si>
    <t>SE 23396</t>
  </si>
  <si>
    <t>10-4</t>
  </si>
  <si>
    <t>16 cm vn with 4 cm of hang &amp; ft wall, one of 5 vns exp on beach</t>
  </si>
  <si>
    <t>SE 23415</t>
  </si>
  <si>
    <t>10-13</t>
  </si>
  <si>
    <t>qtz-albite, light-grn vn cutting diorite por</t>
  </si>
  <si>
    <t>&lt; 0.2</t>
  </si>
  <si>
    <t>SE 23497</t>
  </si>
  <si>
    <t>15-30</t>
  </si>
  <si>
    <t>Geoduck</t>
  </si>
  <si>
    <t>fine-grain granular vn, banded brown to purple</t>
  </si>
  <si>
    <t>SE 23844</t>
  </si>
  <si>
    <t>8-1</t>
  </si>
  <si>
    <t>Little Joe</t>
  </si>
  <si>
    <t>limonite-stn qtz-aeg peg vn</t>
  </si>
  <si>
    <t>SE 23864</t>
  </si>
  <si>
    <t>5-4</t>
  </si>
  <si>
    <t>no name</t>
  </si>
  <si>
    <t>NW Bokan</t>
  </si>
  <si>
    <t>qtz-aeg peg, possible xenitime identified</t>
  </si>
  <si>
    <t>SE 23883</t>
  </si>
  <si>
    <t>13-8</t>
  </si>
  <si>
    <t>1 of 4 exp  parralel qtz-abl vns, vn is shd, cuts qtz diorite</t>
  </si>
  <si>
    <t>SE 23885</t>
  </si>
  <si>
    <t>13-10</t>
  </si>
  <si>
    <t>2 of 4 exp parallel qtz-alb vns, peg texture</t>
  </si>
  <si>
    <t>SE 23889</t>
  </si>
  <si>
    <t>2-4</t>
  </si>
  <si>
    <t>upper trench</t>
  </si>
  <si>
    <t>Sunday Lake</t>
  </si>
  <si>
    <t>Fe-stn qtz brec in shear zone w/ gal,tan &amp; pink minerals</t>
  </si>
  <si>
    <t>SE 23890</t>
  </si>
  <si>
    <t>2-5</t>
  </si>
  <si>
    <t>mottled red, org, blk, &amp; pink earthy gouge in SW-dip shr</t>
  </si>
  <si>
    <t>SE 23891</t>
  </si>
  <si>
    <t>2.6</t>
  </si>
  <si>
    <t>lower trench</t>
  </si>
  <si>
    <t>hem stn shr zone, blk waxy mineral, gal, carc mineral, hi-radio</t>
  </si>
  <si>
    <t>SE 23892</t>
  </si>
  <si>
    <t>2.7</t>
  </si>
  <si>
    <t>SE 23896</t>
  </si>
  <si>
    <t>5-2</t>
  </si>
  <si>
    <t>Boots</t>
  </si>
  <si>
    <t>zone of py, musc apite w/ high radio.</t>
  </si>
  <si>
    <t>SE 23898</t>
  </si>
  <si>
    <t>13-11</t>
  </si>
  <si>
    <t>3 of 4 exp parallel vns, silic green groundmass, rare fluorite</t>
  </si>
  <si>
    <t>SE 23899</t>
  </si>
  <si>
    <t>13-12</t>
  </si>
  <si>
    <t>4 of 4 exp parallel vns, silic groundmass, rare fluorite</t>
  </si>
  <si>
    <t>SE 23904</t>
  </si>
  <si>
    <t>15-3</t>
  </si>
  <si>
    <t>zone w/ 5  qtz-alb vns</t>
  </si>
  <si>
    <t>SE 24071</t>
  </si>
  <si>
    <t>6-4</t>
  </si>
  <si>
    <t>ILM</t>
  </si>
  <si>
    <t>SE summit</t>
  </si>
  <si>
    <t>pegmatite of equi-gran K-spar and qtz, minor hem spotting</t>
  </si>
  <si>
    <t>SE 24072</t>
  </si>
  <si>
    <t>6-6</t>
  </si>
  <si>
    <t>as above with 38 cm qtz, bxwk, core zone</t>
  </si>
  <si>
    <t>SE 24079</t>
  </si>
  <si>
    <t>3-5</t>
  </si>
  <si>
    <t>Wennie</t>
  </si>
  <si>
    <t>Jag cut by numerous thin qtz vnlts, footwall of fault</t>
  </si>
  <si>
    <t>SE 24080</t>
  </si>
  <si>
    <t>3-4</t>
  </si>
  <si>
    <t xml:space="preserve">Jag, Mn &amp; hem stn, sheared, adj. to fault </t>
  </si>
  <si>
    <t>SE 24097</t>
  </si>
  <si>
    <t>5-8</t>
  </si>
  <si>
    <t>JD</t>
  </si>
  <si>
    <t>random chips from 5 of intersecting peg vns</t>
  </si>
  <si>
    <t>random chip</t>
  </si>
  <si>
    <t>SE 24108</t>
  </si>
  <si>
    <t>10-9</t>
  </si>
  <si>
    <t>pyritic qtz-albite vn w/ qtz-py vnlts to 1 cm</t>
  </si>
  <si>
    <t>SE 24162</t>
  </si>
  <si>
    <t>6-19</t>
  </si>
  <si>
    <t>very coarse grain peg with 1 m wide qtz and gray met core</t>
  </si>
  <si>
    <t>SE 24165</t>
  </si>
  <si>
    <t>6-13</t>
  </si>
  <si>
    <t>pegmatite of equi-gran K-spar and qtz, interstitual met, Zr, Fe-ox</t>
  </si>
  <si>
    <t>SE 24214</t>
  </si>
  <si>
    <t>14-1</t>
  </si>
  <si>
    <t>Upper Cheri</t>
  </si>
  <si>
    <t>40 cm-wide fn-grain gray-green vn &amp; inc. 51 cm qtz dior wallrk</t>
  </si>
  <si>
    <t>SE 24218</t>
  </si>
  <si>
    <t>6-2</t>
  </si>
  <si>
    <t>qtz-feldspar, aeg peg</t>
  </si>
  <si>
    <t>SE 24233</t>
  </si>
  <si>
    <t>12-59</t>
  </si>
  <si>
    <t>one of many parallel vns cutting qmz, abt pink mineral</t>
  </si>
  <si>
    <t>SE 24236</t>
  </si>
  <si>
    <t>15-47</t>
  </si>
  <si>
    <t>Kendrick Bay   18 vns,  0.2 to 0.5 cm thick,  within zone</t>
  </si>
  <si>
    <t>SE 24238</t>
  </si>
  <si>
    <t>14-9</t>
  </si>
  <si>
    <t>Upper Cheri-Ext</t>
  </si>
  <si>
    <t>22 cm-wide fn-grain, brown,  silic qtz-alb vn</t>
  </si>
  <si>
    <t>SE 24247</t>
  </si>
  <si>
    <t>15-19</t>
  </si>
  <si>
    <t>zone w/ 1cm to 10 cm vns and alt dior wall rock</t>
  </si>
  <si>
    <t>SE 24249</t>
  </si>
  <si>
    <t>15-17</t>
  </si>
  <si>
    <t>buff-colored granular texture w/ red &amp; blue banding</t>
  </si>
  <si>
    <t>SE 24485</t>
  </si>
  <si>
    <t>12-63</t>
  </si>
  <si>
    <t>zone w/ 12 qtz-alb vns cutting chl alt qmz, parallel to above site</t>
  </si>
  <si>
    <t>SE 24486</t>
  </si>
  <si>
    <t>S. Arm Moira</t>
  </si>
  <si>
    <t>radio beach float, no known vein in area</t>
  </si>
  <si>
    <t>SE 24491</t>
  </si>
  <si>
    <t>10-32</t>
  </si>
  <si>
    <t>punky grn granular vn, N-side is peg, cuts qmz w/ chl vnlts</t>
  </si>
  <si>
    <t>SE 24638</t>
  </si>
  <si>
    <t>14-5</t>
  </si>
  <si>
    <t>18 cm qtz-alb dike w/ 12 cm dior wall rock</t>
  </si>
  <si>
    <t>SE 24641</t>
  </si>
  <si>
    <t>14-8</t>
  </si>
  <si>
    <t>38 cm-thick qtz-alb dike and inc 24cm-thick qtz diorite wall rock</t>
  </si>
  <si>
    <t>SE 24652</t>
  </si>
  <si>
    <t>10-1</t>
  </si>
  <si>
    <t>chip sample of numerous pcs vn concentrated on beach</t>
  </si>
  <si>
    <t xml:space="preserve">Chip </t>
  </si>
  <si>
    <t>SE 24658</t>
  </si>
  <si>
    <t>13-1</t>
  </si>
  <si>
    <t>SE 24666</t>
  </si>
  <si>
    <t>15-23</t>
  </si>
  <si>
    <t>fine-grain granular vn, banded</t>
  </si>
  <si>
    <t>SE 24671</t>
  </si>
  <si>
    <t>15-34</t>
  </si>
  <si>
    <t>finely-granular buff-colored vn</t>
  </si>
  <si>
    <t>SE 24682</t>
  </si>
  <si>
    <t>12-75</t>
  </si>
  <si>
    <t xml:space="preserve">fine-grain  qtz-alb vn w/ qtz,fluorite, carb, gal, in core </t>
  </si>
  <si>
    <t>SE 24690</t>
  </si>
  <si>
    <t>15-43</t>
  </si>
  <si>
    <t>inc. 8 vns, 4 to 24 cm-thick, about 45% wall rock</t>
  </si>
  <si>
    <t>SE 24711</t>
  </si>
  <si>
    <t>1-27</t>
  </si>
  <si>
    <t>Hole KS-60</t>
  </si>
  <si>
    <t>Ross-Adams Mine</t>
  </si>
  <si>
    <t>"ore zone" chl-alt aeg gr in contact with syenite(?), hem, py, po</t>
  </si>
  <si>
    <t>NX core</t>
  </si>
  <si>
    <t>38.5-46 ft</t>
  </si>
  <si>
    <t>SE 24712</t>
  </si>
  <si>
    <t>1-17</t>
  </si>
  <si>
    <t>Hole KS-46</t>
  </si>
  <si>
    <t>Jag w/ hem spotting &amp; local fluorite</t>
  </si>
  <si>
    <t>175-187 ft</t>
  </si>
  <si>
    <t>SE 24713</t>
  </si>
  <si>
    <t>1-18</t>
  </si>
  <si>
    <t>Jag w/ hem spotting , chl replaceing aeg</t>
  </si>
  <si>
    <t>188-204 ft</t>
  </si>
  <si>
    <t>SE 24714</t>
  </si>
  <si>
    <t>1-19</t>
  </si>
  <si>
    <t>blch, frac Jag, Mn-ox, hem, chl-alt gr, minor gal, uraninite(?)</t>
  </si>
  <si>
    <t>205-220 ft</t>
  </si>
  <si>
    <t>SE 24715</t>
  </si>
  <si>
    <t>1-20</t>
  </si>
  <si>
    <t>chl- &amp; hem- alt Jag w/ Fe- Mn-ox on frac</t>
  </si>
  <si>
    <t>220-230 ft</t>
  </si>
  <si>
    <t>SE 24716</t>
  </si>
  <si>
    <t>1-21</t>
  </si>
  <si>
    <t>chl-alt Jag w/Fe- Mn-ox on frac, this is footwall to min zone</t>
  </si>
  <si>
    <t>230-241.5 ft</t>
  </si>
  <si>
    <t>SE 24717</t>
  </si>
  <si>
    <t>1-22</t>
  </si>
  <si>
    <t>aeg after rieb gr W/ oxides on fracture surfaces</t>
  </si>
  <si>
    <t>242.5-257.9 ft</t>
  </si>
  <si>
    <t>SE 24718</t>
  </si>
  <si>
    <t>1-23</t>
  </si>
  <si>
    <t>Hole KU-17</t>
  </si>
  <si>
    <t>aeg syenite with chl alt</t>
  </si>
  <si>
    <t>AX core</t>
  </si>
  <si>
    <t>20-30 ft</t>
  </si>
  <si>
    <t>SE 24719</t>
  </si>
  <si>
    <t>1-24</t>
  </si>
  <si>
    <t>aeg syenite with chl alt, progressive more hem downhole</t>
  </si>
  <si>
    <t>30-36 ft</t>
  </si>
  <si>
    <t>&lt; 0.02</t>
  </si>
  <si>
    <t>SE 24720</t>
  </si>
  <si>
    <t>1-25</t>
  </si>
  <si>
    <t>chl- &amp; hem-alt syenite, minor diss gal, py</t>
  </si>
  <si>
    <t>36-47 ft</t>
  </si>
  <si>
    <t>SE 24721</t>
  </si>
  <si>
    <t>1-26</t>
  </si>
  <si>
    <t>leucocratic syenite, specularite, fluorite</t>
  </si>
  <si>
    <t>47-65 ft</t>
  </si>
  <si>
    <t>SE 26441</t>
  </si>
  <si>
    <t>9-21</t>
  </si>
  <si>
    <t>Irene D</t>
  </si>
  <si>
    <t>0.3 m thick peg vn, stk 110° in Jrg, similar dikes in 5 m section</t>
  </si>
  <si>
    <t>SE 26446</t>
  </si>
  <si>
    <t>9-12</t>
  </si>
  <si>
    <t>Irene-D</t>
  </si>
  <si>
    <t>greisen-like, ser-alt, shd, mottled text Jag w/ cors grains qtz, alb</t>
  </si>
  <si>
    <t>1-11</t>
  </si>
  <si>
    <t>west mine wall</t>
  </si>
  <si>
    <t>1-12</t>
  </si>
  <si>
    <t>1-13</t>
  </si>
  <si>
    <t>Light REE</t>
  </si>
  <si>
    <t>Heavy REE</t>
  </si>
  <si>
    <t>zone of py, musc apite w/ high radiometric count</t>
  </si>
  <si>
    <t xml:space="preserve">Kendrick Bay  </t>
  </si>
  <si>
    <t>PROSPECT</t>
  </si>
  <si>
    <t>ELEMENTS OF INTEREST FROM ARCHIVE SAMPLE SPLITS FROM BOKAN MOUNTAIN 1984 TO 1987</t>
  </si>
  <si>
    <t>1st of 4 exposed  parralel qtz-abl vns, vn is shearded, cuts qtz diorite</t>
  </si>
  <si>
    <t>2nd of 4 exposed parallel qtz-alb vns, peg texture</t>
  </si>
  <si>
    <t>3rd of 4 exp parallel vns, silic green groundmass, rare fluorite</t>
  </si>
  <si>
    <t>4th of 4 exp parallel vns, silic groundmass, rare fluorite</t>
  </si>
  <si>
    <t>med-gr qtz-alb vn, red-brown bands, diss po</t>
  </si>
  <si>
    <t>one of 2 fine-grain qtz-alb vns exposed in pit</t>
  </si>
  <si>
    <t>zone w/ 2 qtz-alb vns, local coarse qtz in core, parallel above site</t>
  </si>
  <si>
    <t>zone w/ 3 thin vns and 8 cm of qmz wall rock, parallel to numerous similar vns</t>
  </si>
  <si>
    <t>one of many parallel vns cutting qmz, abundant pink mineral</t>
  </si>
  <si>
    <t xml:space="preserve">fine-grain  qtz-alb vn w/ qtz, fluorite, carb, gal, in core </t>
  </si>
  <si>
    <t>Gieger</t>
  </si>
  <si>
    <t>banded qtz por aplite &amp; green massive altered vn w/ qtz porphyroblast</t>
  </si>
  <si>
    <t>one of five vns cutting qtz-diorite under beach</t>
  </si>
  <si>
    <t>punky green granular vn, N-side is peg, cuts qmz w/ chl vnlts</t>
  </si>
  <si>
    <t>chip sample of numerous pcs of vn concentrated on beach</t>
  </si>
  <si>
    <t xml:space="preserve"> 18 vns,  0.2 to 0.5 cm thick each,  within zone</t>
  </si>
  <si>
    <t>zone w/ 1cm to 10 cm vns and altered diorite wall rock</t>
  </si>
  <si>
    <t>zone w/ 12 qtz-alb vns cutting chl altered qmz, parallel to above site</t>
  </si>
  <si>
    <t>inc. 8 vns, 4 to 24 cm-thick each, about 45% wall rock</t>
  </si>
  <si>
    <t>complex zone w/ irreg peg &amp; aplite dikes in sheared limonitic granite</t>
  </si>
  <si>
    <t>Fe-stn, shd, qtz- alb peg, qtz vns, green granitic w/ diss gal, U-ox</t>
  </si>
  <si>
    <t>pegmatite of equi-granular K-spar and qtz, minor hem spotting</t>
  </si>
  <si>
    <t>very coarse grain peg with 1 m wide qtz and gray metallic in core</t>
  </si>
  <si>
    <t>pegmatite of equi-granular K-spar and qtz, interstitual metallic, Zr, Fe-ox</t>
  </si>
  <si>
    <t>greisen-like, ser-alt, sheared, mottled texture (Jag) w/ coarse grained qtz, alb</t>
  </si>
  <si>
    <t>qtz-feldspar, aegirine peg</t>
  </si>
  <si>
    <t>peg lens in hematite-altered riebeckite granite</t>
  </si>
  <si>
    <t>limonite-stn qtz-aegirine peg vn</t>
  </si>
  <si>
    <t>qtz-aegirine peg, possible xenotime identified</t>
  </si>
  <si>
    <t>"ore zone" chl-alt aegirine granite in contact with syenite(?), hem, py, po</t>
  </si>
  <si>
    <t>Jag w/ hematite spotting &amp; local fluorite</t>
  </si>
  <si>
    <t>Jag w/ hematite spotting , chl replacing aegirine</t>
  </si>
  <si>
    <t>bleached, frac Jag, Mn-ox, hematite, chl-alt granite, minor gal, uraninite(?)</t>
  </si>
  <si>
    <t>chl- &amp; hematite- alt Jag w/ Fe- Mn-ox on fractures</t>
  </si>
  <si>
    <t>chl-altered Jag w/Fe- Mn-ox on fractures, this is footwall to mineralized zone</t>
  </si>
  <si>
    <t>aegirine after riebeckite granite w/ oxides on fracture surfaces</t>
  </si>
  <si>
    <t>aegirine syenite with chl alteration</t>
  </si>
  <si>
    <t>aegirine syenite with chl alteration, progressive more hematite downhole</t>
  </si>
  <si>
    <t>chl- &amp; hem-altered syenite, minor diss gal, py</t>
  </si>
  <si>
    <t>Fe-stn qtz breccia in shear zone w/ gal, tan &amp; pink minerals</t>
  </si>
  <si>
    <t>mottled red, orange, blk, &amp; pink earthy gouge in SW-dip shear</t>
  </si>
  <si>
    <t>hem stained shear zone, black waxy mineral, gal, calc mineral, hi-radiometric</t>
  </si>
  <si>
    <t>alteration bands in white crushed granite and sheared qmz</t>
  </si>
  <si>
    <t>N continuation -alteration bands in white crushed granite and sheared qmz</t>
  </si>
  <si>
    <t>very altered &amp; sheared qmz along NE-trending shear</t>
  </si>
  <si>
    <t>40 cm-wide fn-grain gray-green vn &amp; including 51 cm qtz diorite wallrock</t>
  </si>
  <si>
    <t>18 cm qtz-alb dike w/ 12 cm diorite wall rock</t>
  </si>
  <si>
    <t>38 cm-thick qtz-alb dike and including 24cm-thick qtz diorite wall rock</t>
  </si>
  <si>
    <t>22 cm-wide fine-grain, brown,  silic qtz-alb vn</t>
  </si>
  <si>
    <t xml:space="preserve">Jag, Mn &amp; hematite stain, sheared, adjacent to fault </t>
  </si>
  <si>
    <t>Jag, hematitic, abundant chl alteration, no field number found</t>
  </si>
  <si>
    <t>USBM</t>
  </si>
  <si>
    <t xml:space="preserve">TREE </t>
  </si>
  <si>
    <t>plus</t>
  </si>
  <si>
    <t>L      less than detection limits</t>
  </si>
  <si>
    <t>NR   not reported or detected and not quantified</t>
  </si>
  <si>
    <t xml:space="preserve"> -       not analyzed</t>
  </si>
  <si>
    <t xml:space="preserve">           analysis by ActLabs Ltd.</t>
  </si>
  <si>
    <t xml:space="preserve">          no analyses indicates no sample pulp was not found in Alaska Geologic Materials archive</t>
  </si>
  <si>
    <t>BOOTS PROSPECT AREA</t>
  </si>
  <si>
    <t>L</t>
  </si>
  <si>
    <t>NR</t>
  </si>
  <si>
    <t>CHERI DIKE SYSTEM</t>
  </si>
  <si>
    <t>DOTSON DIKE SYSTEM</t>
  </si>
  <si>
    <t>GEIGER DIKE SYSTEM</t>
  </si>
  <si>
    <t>N</t>
  </si>
  <si>
    <t>GEODUCK DIKE SYSTEM</t>
  </si>
  <si>
    <t>INT-F</t>
  </si>
  <si>
    <t>I &amp; L DIKE SYSTEM</t>
  </si>
  <si>
    <t>ILM PEGMATITES</t>
  </si>
  <si>
    <t>IRENE D PEGMATITE</t>
  </si>
  <si>
    <t>UN-NAMED</t>
  </si>
  <si>
    <t>LITTLE JIM PROSPECT</t>
  </si>
  <si>
    <t>LITTLE JOE PROSPECT</t>
  </si>
  <si>
    <t>NORTHWEST BOKAN</t>
  </si>
  <si>
    <t>ROSS-ADAMS MINE</t>
  </si>
  <si>
    <t>SUNDAY LAKE PROSPECT</t>
  </si>
  <si>
    <t>UN-NAMED SHEAR SYSTEM</t>
  </si>
  <si>
    <t>UPPER CHERI DIKE PROSPECT</t>
  </si>
  <si>
    <t>WENNIE PROSPECT</t>
  </si>
  <si>
    <t xml:space="preserve">          no analyses indicates no sample pulp was retrieved from archive</t>
  </si>
  <si>
    <t xml:space="preserve">               original USBM analysis reported as sub-script under 2008 assay by Actlabs, refer to U.S. Bureau of Mines OFR 33-89 for sample location and additional details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</si>
</sst>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0"/>
      <name val="Arial"/>
      <family val="0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7"/>
      <name val="Arial"/>
      <family val="0"/>
    </font>
    <font>
      <b/>
      <sz val="10"/>
      <color indexed="8"/>
      <name val="Calibri"/>
      <family val="2"/>
    </font>
    <font>
      <b/>
      <sz val="7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Arial Black"/>
      <family val="2"/>
    </font>
    <font>
      <sz val="10"/>
      <name val="Arial Black"/>
      <family val="2"/>
    </font>
    <font>
      <sz val="9"/>
      <name val="Cambria"/>
      <family val="1"/>
    </font>
    <font>
      <sz val="8"/>
      <color indexed="8"/>
      <name val="Arial Black"/>
      <family val="2"/>
    </font>
    <font>
      <b/>
      <sz val="9"/>
      <name val="Cambria"/>
      <family val="1"/>
    </font>
    <font>
      <sz val="10"/>
      <color indexed="8"/>
      <name val="Arial Black"/>
      <family val="2"/>
    </font>
    <font>
      <sz val="8"/>
      <name val="Cambria"/>
      <family val="1"/>
    </font>
    <font>
      <sz val="14"/>
      <name val="Calibri"/>
      <family val="2"/>
    </font>
    <font>
      <sz val="10"/>
      <name val="Cambria"/>
      <family val="1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9" tint="-0.24993999302387238"/>
        <bgColor indexed="64"/>
      </patternFill>
    </fill>
    <fill>
      <patternFill patternType="solid">
        <fgColor theme="0" tint="-0.0499799996614456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double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0" fontId="3" fillId="0" borderId="10" xfId="0" applyFont="1" applyBorder="1" applyAlignment="1" quotePrefix="1">
      <alignment horizontal="right"/>
    </xf>
    <xf numFmtId="49" fontId="2" fillId="0" borderId="0" xfId="0" applyNumberFormat="1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 quotePrefix="1">
      <alignment horizontal="right"/>
    </xf>
    <xf numFmtId="49" fontId="2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49" fontId="2" fillId="34" borderId="11" xfId="0" applyNumberFormat="1" applyFont="1" applyFill="1" applyBorder="1" applyAlignment="1">
      <alignment/>
    </xf>
    <xf numFmtId="0" fontId="2" fillId="34" borderId="11" xfId="0" applyFont="1" applyFill="1" applyBorder="1" applyAlignment="1">
      <alignment/>
    </xf>
    <xf numFmtId="49" fontId="2" fillId="34" borderId="12" xfId="0" applyNumberFormat="1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49" fontId="2" fillId="34" borderId="16" xfId="0" applyNumberFormat="1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4" fillId="35" borderId="18" xfId="0" applyFont="1" applyFill="1" applyBorder="1" applyAlignment="1">
      <alignment/>
    </xf>
    <xf numFmtId="49" fontId="4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9" xfId="0" applyFont="1" applyFill="1" applyBorder="1" applyAlignment="1">
      <alignment/>
    </xf>
    <xf numFmtId="49" fontId="4" fillId="35" borderId="20" xfId="0" applyNumberFormat="1" applyFont="1" applyFill="1" applyBorder="1" applyAlignment="1">
      <alignment/>
    </xf>
    <xf numFmtId="0" fontId="4" fillId="35" borderId="20" xfId="0" applyFont="1" applyFill="1" applyBorder="1" applyAlignment="1">
      <alignment/>
    </xf>
    <xf numFmtId="0" fontId="4" fillId="35" borderId="21" xfId="0" applyFont="1" applyFill="1" applyBorder="1" applyAlignment="1">
      <alignment/>
    </xf>
    <xf numFmtId="49" fontId="4" fillId="35" borderId="17" xfId="0" applyNumberFormat="1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6" fillId="35" borderId="22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7" fillId="35" borderId="24" xfId="0" applyFont="1" applyFill="1" applyBorder="1" applyAlignment="1">
      <alignment/>
    </xf>
    <xf numFmtId="0" fontId="7" fillId="35" borderId="25" xfId="0" applyFont="1" applyFill="1" applyBorder="1" applyAlignment="1">
      <alignment/>
    </xf>
    <xf numFmtId="0" fontId="7" fillId="35" borderId="22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9" fillId="35" borderId="26" xfId="0" applyFont="1" applyFill="1" applyBorder="1" applyAlignment="1">
      <alignment/>
    </xf>
    <xf numFmtId="0" fontId="10" fillId="35" borderId="27" xfId="0" applyFont="1" applyFill="1" applyBorder="1" applyAlignment="1">
      <alignment/>
    </xf>
    <xf numFmtId="0" fontId="10" fillId="35" borderId="17" xfId="0" applyFont="1" applyFill="1" applyBorder="1" applyAlignment="1" quotePrefix="1">
      <alignment horizontal="right"/>
    </xf>
    <xf numFmtId="0" fontId="10" fillId="35" borderId="27" xfId="0" applyFont="1" applyFill="1" applyBorder="1" applyAlignment="1" quotePrefix="1">
      <alignment horizontal="right"/>
    </xf>
    <xf numFmtId="0" fontId="10" fillId="35" borderId="26" xfId="0" applyFont="1" applyFill="1" applyBorder="1" applyAlignment="1" quotePrefix="1">
      <alignment horizontal="right"/>
    </xf>
    <xf numFmtId="0" fontId="10" fillId="35" borderId="28" xfId="0" applyFont="1" applyFill="1" applyBorder="1" applyAlignment="1" quotePrefix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35" borderId="29" xfId="0" applyFont="1" applyFill="1" applyBorder="1" applyAlignment="1">
      <alignment/>
    </xf>
    <xf numFmtId="0" fontId="9" fillId="35" borderId="0" xfId="0" applyFont="1" applyFill="1" applyBorder="1" applyAlignment="1" quotePrefix="1">
      <alignment horizontal="right"/>
    </xf>
    <xf numFmtId="0" fontId="9" fillId="35" borderId="29" xfId="0" applyFont="1" applyFill="1" applyBorder="1" applyAlignment="1" quotePrefix="1">
      <alignment horizontal="right"/>
    </xf>
    <xf numFmtId="0" fontId="9" fillId="35" borderId="18" xfId="0" applyFont="1" applyFill="1" applyBorder="1" applyAlignment="1" quotePrefix="1">
      <alignment horizontal="right"/>
    </xf>
    <xf numFmtId="0" fontId="9" fillId="35" borderId="30" xfId="0" applyFont="1" applyFill="1" applyBorder="1" applyAlignment="1" quotePrefix="1">
      <alignment horizontal="right"/>
    </xf>
    <xf numFmtId="0" fontId="9" fillId="35" borderId="20" xfId="0" applyFont="1" applyFill="1" applyBorder="1" applyAlignment="1" quotePrefix="1">
      <alignment horizontal="right"/>
    </xf>
    <xf numFmtId="0" fontId="9" fillId="35" borderId="21" xfId="0" applyFont="1" applyFill="1" applyBorder="1" applyAlignment="1" quotePrefix="1">
      <alignment horizontal="right"/>
    </xf>
    <xf numFmtId="0" fontId="9" fillId="35" borderId="19" xfId="0" applyFont="1" applyFill="1" applyBorder="1" applyAlignment="1" quotePrefix="1">
      <alignment horizontal="right"/>
    </xf>
    <xf numFmtId="0" fontId="9" fillId="35" borderId="31" xfId="0" applyFont="1" applyFill="1" applyBorder="1" applyAlignment="1" quotePrefix="1">
      <alignment horizontal="right"/>
    </xf>
    <xf numFmtId="0" fontId="9" fillId="35" borderId="10" xfId="0" applyFont="1" applyFill="1" applyBorder="1" applyAlignment="1" quotePrefix="1">
      <alignment horizontal="right"/>
    </xf>
    <xf numFmtId="0" fontId="9" fillId="34" borderId="32" xfId="0" applyFont="1" applyFill="1" applyBorder="1" applyAlignment="1" quotePrefix="1">
      <alignment horizontal="left"/>
    </xf>
    <xf numFmtId="0" fontId="9" fillId="34" borderId="33" xfId="0" applyFont="1" applyFill="1" applyBorder="1" applyAlignment="1">
      <alignment horizontal="right"/>
    </xf>
    <xf numFmtId="0" fontId="9" fillId="34" borderId="12" xfId="0" applyFont="1" applyFill="1" applyBorder="1" applyAlignment="1">
      <alignment horizontal="right"/>
    </xf>
    <xf numFmtId="0" fontId="9" fillId="34" borderId="32" xfId="0" applyFont="1" applyFill="1" applyBorder="1" applyAlignment="1">
      <alignment horizontal="right"/>
    </xf>
    <xf numFmtId="0" fontId="9" fillId="34" borderId="13" xfId="0" applyFont="1" applyFill="1" applyBorder="1" applyAlignment="1">
      <alignment horizontal="right"/>
    </xf>
    <xf numFmtId="0" fontId="9" fillId="34" borderId="34" xfId="0" applyFont="1" applyFill="1" applyBorder="1" applyAlignment="1">
      <alignment horizontal="right"/>
    </xf>
    <xf numFmtId="0" fontId="9" fillId="34" borderId="35" xfId="0" applyFont="1" applyFill="1" applyBorder="1" applyAlignment="1">
      <alignment horizontal="right"/>
    </xf>
    <xf numFmtId="0" fontId="9" fillId="34" borderId="36" xfId="0" applyFont="1" applyFill="1" applyBorder="1" applyAlignment="1">
      <alignment horizontal="right"/>
    </xf>
    <xf numFmtId="0" fontId="9" fillId="34" borderId="0" xfId="0" applyFont="1" applyFill="1" applyAlignment="1">
      <alignment/>
    </xf>
    <xf numFmtId="0" fontId="9" fillId="33" borderId="37" xfId="0" applyFont="1" applyFill="1" applyBorder="1" applyAlignment="1" quotePrefix="1">
      <alignment horizontal="left"/>
    </xf>
    <xf numFmtId="0" fontId="9" fillId="33" borderId="38" xfId="0" applyFont="1" applyFill="1" applyBorder="1" applyAlignment="1">
      <alignment horizontal="right"/>
    </xf>
    <xf numFmtId="0" fontId="9" fillId="33" borderId="11" xfId="0" applyFont="1" applyFill="1" applyBorder="1" applyAlignment="1">
      <alignment horizontal="right"/>
    </xf>
    <xf numFmtId="0" fontId="9" fillId="33" borderId="37" xfId="0" applyFont="1" applyFill="1" applyBorder="1" applyAlignment="1">
      <alignment horizontal="right"/>
    </xf>
    <xf numFmtId="0" fontId="9" fillId="33" borderId="14" xfId="0" applyFont="1" applyFill="1" applyBorder="1" applyAlignment="1">
      <alignment horizontal="right"/>
    </xf>
    <xf numFmtId="0" fontId="9" fillId="33" borderId="39" xfId="0" applyFont="1" applyFill="1" applyBorder="1" applyAlignment="1">
      <alignment horizontal="right"/>
    </xf>
    <xf numFmtId="0" fontId="9" fillId="33" borderId="40" xfId="0" applyFont="1" applyFill="1" applyBorder="1" applyAlignment="1">
      <alignment horizontal="right"/>
    </xf>
    <xf numFmtId="0" fontId="9" fillId="33" borderId="0" xfId="0" applyFont="1" applyFill="1" applyAlignment="1">
      <alignment/>
    </xf>
    <xf numFmtId="0" fontId="9" fillId="34" borderId="37" xfId="0" applyFont="1" applyFill="1" applyBorder="1" applyAlignment="1" quotePrefix="1">
      <alignment horizontal="left"/>
    </xf>
    <xf numFmtId="0" fontId="9" fillId="34" borderId="38" xfId="0" applyFont="1" applyFill="1" applyBorder="1" applyAlignment="1">
      <alignment horizontal="right"/>
    </xf>
    <xf numFmtId="0" fontId="9" fillId="34" borderId="11" xfId="0" applyFont="1" applyFill="1" applyBorder="1" applyAlignment="1">
      <alignment horizontal="right"/>
    </xf>
    <xf numFmtId="0" fontId="9" fillId="34" borderId="37" xfId="0" applyFont="1" applyFill="1" applyBorder="1" applyAlignment="1">
      <alignment horizontal="right"/>
    </xf>
    <xf numFmtId="0" fontId="9" fillId="34" borderId="14" xfId="0" applyFont="1" applyFill="1" applyBorder="1" applyAlignment="1">
      <alignment horizontal="right"/>
    </xf>
    <xf numFmtId="0" fontId="9" fillId="34" borderId="39" xfId="0" applyFont="1" applyFill="1" applyBorder="1" applyAlignment="1">
      <alignment horizontal="right"/>
    </xf>
    <xf numFmtId="0" fontId="9" fillId="34" borderId="40" xfId="0" applyFont="1" applyFill="1" applyBorder="1" applyAlignment="1">
      <alignment horizontal="right"/>
    </xf>
    <xf numFmtId="0" fontId="9" fillId="33" borderId="37" xfId="0" applyFont="1" applyFill="1" applyBorder="1" applyAlignment="1">
      <alignment/>
    </xf>
    <xf numFmtId="0" fontId="9" fillId="33" borderId="38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39" xfId="0" applyFont="1" applyFill="1" applyBorder="1" applyAlignment="1">
      <alignment/>
    </xf>
    <xf numFmtId="0" fontId="9" fillId="33" borderId="40" xfId="0" applyFont="1" applyFill="1" applyBorder="1" applyAlignment="1">
      <alignment/>
    </xf>
    <xf numFmtId="0" fontId="9" fillId="34" borderId="37" xfId="0" applyFont="1" applyFill="1" applyBorder="1" applyAlignment="1">
      <alignment/>
    </xf>
    <xf numFmtId="0" fontId="9" fillId="34" borderId="38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9" fillId="34" borderId="39" xfId="0" applyFont="1" applyFill="1" applyBorder="1" applyAlignment="1">
      <alignment/>
    </xf>
    <xf numFmtId="0" fontId="9" fillId="34" borderId="40" xfId="0" applyFont="1" applyFill="1" applyBorder="1" applyAlignment="1">
      <alignment/>
    </xf>
    <xf numFmtId="0" fontId="9" fillId="34" borderId="41" xfId="0" applyFont="1" applyFill="1" applyBorder="1" applyAlignment="1">
      <alignment/>
    </xf>
    <xf numFmtId="0" fontId="9" fillId="34" borderId="42" xfId="0" applyFont="1" applyFill="1" applyBorder="1" applyAlignment="1">
      <alignment/>
    </xf>
    <xf numFmtId="0" fontId="9" fillId="34" borderId="16" xfId="0" applyFont="1" applyFill="1" applyBorder="1" applyAlignment="1">
      <alignment/>
    </xf>
    <xf numFmtId="0" fontId="9" fillId="34" borderId="15" xfId="0" applyFont="1" applyFill="1" applyBorder="1" applyAlignment="1">
      <alignment/>
    </xf>
    <xf numFmtId="0" fontId="9" fillId="34" borderId="43" xfId="0" applyFont="1" applyFill="1" applyBorder="1" applyAlignment="1">
      <alignment/>
    </xf>
    <xf numFmtId="0" fontId="9" fillId="34" borderId="44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34" borderId="45" xfId="0" applyFont="1" applyFill="1" applyBorder="1" applyAlignment="1">
      <alignment horizontal="right"/>
    </xf>
    <xf numFmtId="0" fontId="9" fillId="34" borderId="46" xfId="0" applyFont="1" applyFill="1" applyBorder="1" applyAlignment="1">
      <alignment horizontal="right"/>
    </xf>
    <xf numFmtId="0" fontId="9" fillId="34" borderId="46" xfId="0" applyFont="1" applyFill="1" applyBorder="1" applyAlignment="1">
      <alignment/>
    </xf>
    <xf numFmtId="0" fontId="9" fillId="34" borderId="47" xfId="0" applyFont="1" applyFill="1" applyBorder="1" applyAlignment="1">
      <alignment/>
    </xf>
    <xf numFmtId="0" fontId="11" fillId="35" borderId="26" xfId="0" applyFont="1" applyFill="1" applyBorder="1" applyAlignment="1">
      <alignment horizontal="center"/>
    </xf>
    <xf numFmtId="0" fontId="12" fillId="35" borderId="18" xfId="0" applyFont="1" applyFill="1" applyBorder="1" applyAlignment="1">
      <alignment horizontal="center"/>
    </xf>
    <xf numFmtId="0" fontId="11" fillId="35" borderId="19" xfId="0" applyFont="1" applyFill="1" applyBorder="1" applyAlignment="1">
      <alignment horizontal="center"/>
    </xf>
    <xf numFmtId="0" fontId="9" fillId="33" borderId="45" xfId="0" applyFont="1" applyFill="1" applyBorder="1" applyAlignment="1">
      <alignment horizontal="right"/>
    </xf>
    <xf numFmtId="0" fontId="9" fillId="33" borderId="46" xfId="0" applyFont="1" applyFill="1" applyBorder="1" applyAlignment="1">
      <alignment horizontal="right"/>
    </xf>
    <xf numFmtId="0" fontId="8" fillId="35" borderId="23" xfId="0" applyFont="1" applyFill="1" applyBorder="1" applyAlignment="1">
      <alignment horizontal="center"/>
    </xf>
    <xf numFmtId="0" fontId="7" fillId="35" borderId="23" xfId="0" applyFont="1" applyFill="1" applyBorder="1" applyAlignment="1">
      <alignment horizontal="center"/>
    </xf>
    <xf numFmtId="0" fontId="7" fillId="35" borderId="24" xfId="0" applyFont="1" applyFill="1" applyBorder="1" applyAlignment="1">
      <alignment horizontal="center"/>
    </xf>
    <xf numFmtId="0" fontId="8" fillId="35" borderId="22" xfId="0" applyFont="1" applyFill="1" applyBorder="1" applyAlignment="1">
      <alignment horizontal="center"/>
    </xf>
    <xf numFmtId="49" fontId="4" fillId="19" borderId="0" xfId="0" applyNumberFormat="1" applyFont="1" applyFill="1" applyBorder="1" applyAlignment="1">
      <alignment/>
    </xf>
    <xf numFmtId="0" fontId="1" fillId="19" borderId="18" xfId="0" applyFont="1" applyFill="1" applyBorder="1" applyAlignment="1">
      <alignment/>
    </xf>
    <xf numFmtId="0" fontId="4" fillId="19" borderId="0" xfId="0" applyFont="1" applyFill="1" applyBorder="1" applyAlignment="1">
      <alignment/>
    </xf>
    <xf numFmtId="0" fontId="4" fillId="19" borderId="29" xfId="0" applyFont="1" applyFill="1" applyBorder="1" applyAlignment="1">
      <alignment/>
    </xf>
    <xf numFmtId="0" fontId="9" fillId="19" borderId="0" xfId="0" applyFont="1" applyFill="1" applyBorder="1" applyAlignment="1" quotePrefix="1">
      <alignment horizontal="right"/>
    </xf>
    <xf numFmtId="0" fontId="9" fillId="19" borderId="29" xfId="0" applyFont="1" applyFill="1" applyBorder="1" applyAlignment="1" quotePrefix="1">
      <alignment horizontal="right"/>
    </xf>
    <xf numFmtId="0" fontId="9" fillId="19" borderId="18" xfId="0" applyFont="1" applyFill="1" applyBorder="1" applyAlignment="1" quotePrefix="1">
      <alignment horizontal="right"/>
    </xf>
    <xf numFmtId="0" fontId="9" fillId="19" borderId="30" xfId="0" applyFont="1" applyFill="1" applyBorder="1" applyAlignment="1" quotePrefix="1">
      <alignment horizontal="right"/>
    </xf>
    <xf numFmtId="0" fontId="29" fillId="19" borderId="0" xfId="0" applyFont="1" applyFill="1" applyBorder="1" applyAlignment="1" quotePrefix="1">
      <alignment horizontal="right"/>
    </xf>
    <xf numFmtId="0" fontId="30" fillId="34" borderId="33" xfId="0" applyFont="1" applyFill="1" applyBorder="1" applyAlignment="1">
      <alignment horizontal="right"/>
    </xf>
    <xf numFmtId="0" fontId="30" fillId="34" borderId="12" xfId="0" applyFont="1" applyFill="1" applyBorder="1" applyAlignment="1">
      <alignment horizontal="right"/>
    </xf>
    <xf numFmtId="0" fontId="30" fillId="34" borderId="32" xfId="0" applyFont="1" applyFill="1" applyBorder="1" applyAlignment="1">
      <alignment horizontal="right"/>
    </xf>
    <xf numFmtId="0" fontId="30" fillId="34" borderId="13" xfId="0" applyFont="1" applyFill="1" applyBorder="1" applyAlignment="1">
      <alignment horizontal="right"/>
    </xf>
    <xf numFmtId="0" fontId="30" fillId="34" borderId="34" xfId="0" applyFont="1" applyFill="1" applyBorder="1" applyAlignment="1">
      <alignment horizontal="right"/>
    </xf>
    <xf numFmtId="0" fontId="30" fillId="34" borderId="35" xfId="0" applyFont="1" applyFill="1" applyBorder="1" applyAlignment="1">
      <alignment horizontal="right"/>
    </xf>
    <xf numFmtId="0" fontId="30" fillId="34" borderId="36" xfId="0" applyFont="1" applyFill="1" applyBorder="1" applyAlignment="1">
      <alignment horizontal="right"/>
    </xf>
    <xf numFmtId="0" fontId="2" fillId="34" borderId="48" xfId="0" applyFont="1" applyFill="1" applyBorder="1" applyAlignment="1">
      <alignment/>
    </xf>
    <xf numFmtId="49" fontId="2" fillId="34" borderId="49" xfId="0" applyNumberFormat="1" applyFont="1" applyFill="1" applyBorder="1" applyAlignment="1">
      <alignment/>
    </xf>
    <xf numFmtId="0" fontId="2" fillId="34" borderId="49" xfId="0" applyFont="1" applyFill="1" applyBorder="1" applyAlignment="1">
      <alignment/>
    </xf>
    <xf numFmtId="0" fontId="9" fillId="34" borderId="50" xfId="0" applyFont="1" applyFill="1" applyBorder="1" applyAlignment="1" quotePrefix="1">
      <alignment horizontal="left"/>
    </xf>
    <xf numFmtId="0" fontId="31" fillId="34" borderId="51" xfId="0" applyFont="1" applyFill="1" applyBorder="1" applyAlignment="1">
      <alignment horizontal="right"/>
    </xf>
    <xf numFmtId="0" fontId="31" fillId="34" borderId="49" xfId="0" applyFont="1" applyFill="1" applyBorder="1" applyAlignment="1">
      <alignment horizontal="right"/>
    </xf>
    <xf numFmtId="0" fontId="31" fillId="34" borderId="50" xfId="0" applyFont="1" applyFill="1" applyBorder="1" applyAlignment="1">
      <alignment horizontal="right"/>
    </xf>
    <xf numFmtId="0" fontId="31" fillId="34" borderId="48" xfId="0" applyFont="1" applyFill="1" applyBorder="1" applyAlignment="1">
      <alignment horizontal="right"/>
    </xf>
    <xf numFmtId="0" fontId="31" fillId="34" borderId="52" xfId="0" applyFont="1" applyFill="1" applyBorder="1" applyAlignment="1">
      <alignment horizontal="right"/>
    </xf>
    <xf numFmtId="0" fontId="31" fillId="34" borderId="53" xfId="0" applyFont="1" applyFill="1" applyBorder="1" applyAlignment="1">
      <alignment horizontal="right"/>
    </xf>
    <xf numFmtId="0" fontId="1" fillId="36" borderId="48" xfId="0" applyFont="1" applyFill="1" applyBorder="1" applyAlignment="1">
      <alignment/>
    </xf>
    <xf numFmtId="49" fontId="2" fillId="36" borderId="49" xfId="0" applyNumberFormat="1" applyFont="1" applyFill="1" applyBorder="1" applyAlignment="1">
      <alignment/>
    </xf>
    <xf numFmtId="0" fontId="2" fillId="36" borderId="49" xfId="0" applyFont="1" applyFill="1" applyBorder="1" applyAlignment="1">
      <alignment/>
    </xf>
    <xf numFmtId="0" fontId="9" fillId="36" borderId="50" xfId="0" applyFont="1" applyFill="1" applyBorder="1" applyAlignment="1" quotePrefix="1">
      <alignment horizontal="left"/>
    </xf>
    <xf numFmtId="0" fontId="9" fillId="36" borderId="51" xfId="0" applyFont="1" applyFill="1" applyBorder="1" applyAlignment="1">
      <alignment horizontal="right"/>
    </xf>
    <xf numFmtId="0" fontId="9" fillId="36" borderId="49" xfId="0" applyFont="1" applyFill="1" applyBorder="1" applyAlignment="1">
      <alignment horizontal="right"/>
    </xf>
    <xf numFmtId="0" fontId="9" fillId="36" borderId="50" xfId="0" applyFont="1" applyFill="1" applyBorder="1" applyAlignment="1">
      <alignment horizontal="right"/>
    </xf>
    <xf numFmtId="0" fontId="9" fillId="36" borderId="48" xfId="0" applyFont="1" applyFill="1" applyBorder="1" applyAlignment="1">
      <alignment horizontal="right"/>
    </xf>
    <xf numFmtId="0" fontId="9" fillId="36" borderId="52" xfId="0" applyFont="1" applyFill="1" applyBorder="1" applyAlignment="1">
      <alignment horizontal="right"/>
    </xf>
    <xf numFmtId="0" fontId="9" fillId="36" borderId="53" xfId="0" applyFont="1" applyFill="1" applyBorder="1" applyAlignment="1">
      <alignment horizontal="right"/>
    </xf>
    <xf numFmtId="0" fontId="30" fillId="33" borderId="38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right"/>
    </xf>
    <xf numFmtId="0" fontId="30" fillId="33" borderId="37" xfId="0" applyFont="1" applyFill="1" applyBorder="1" applyAlignment="1">
      <alignment horizontal="right"/>
    </xf>
    <xf numFmtId="0" fontId="30" fillId="33" borderId="14" xfId="0" applyFont="1" applyFill="1" applyBorder="1" applyAlignment="1">
      <alignment horizontal="right"/>
    </xf>
    <xf numFmtId="0" fontId="30" fillId="33" borderId="39" xfId="0" applyFont="1" applyFill="1" applyBorder="1" applyAlignment="1">
      <alignment horizontal="right"/>
    </xf>
    <xf numFmtId="0" fontId="30" fillId="33" borderId="40" xfId="0" applyFont="1" applyFill="1" applyBorder="1" applyAlignment="1">
      <alignment horizontal="right"/>
    </xf>
    <xf numFmtId="0" fontId="31" fillId="33" borderId="38" xfId="0" applyFont="1" applyFill="1" applyBorder="1" applyAlignment="1">
      <alignment horizontal="right"/>
    </xf>
    <xf numFmtId="0" fontId="31" fillId="33" borderId="11" xfId="0" applyFont="1" applyFill="1" applyBorder="1" applyAlignment="1">
      <alignment horizontal="right"/>
    </xf>
    <xf numFmtId="0" fontId="31" fillId="33" borderId="37" xfId="0" applyFont="1" applyFill="1" applyBorder="1" applyAlignment="1">
      <alignment horizontal="right"/>
    </xf>
    <xf numFmtId="0" fontId="31" fillId="33" borderId="14" xfId="0" applyFont="1" applyFill="1" applyBorder="1" applyAlignment="1">
      <alignment horizontal="right"/>
    </xf>
    <xf numFmtId="0" fontId="31" fillId="33" borderId="39" xfId="0" applyFont="1" applyFill="1" applyBorder="1" applyAlignment="1">
      <alignment horizontal="right"/>
    </xf>
    <xf numFmtId="0" fontId="31" fillId="33" borderId="40" xfId="0" applyFont="1" applyFill="1" applyBorder="1" applyAlignment="1">
      <alignment horizontal="right"/>
    </xf>
    <xf numFmtId="0" fontId="32" fillId="33" borderId="11" xfId="0" applyFont="1" applyFill="1" applyBorder="1" applyAlignment="1">
      <alignment/>
    </xf>
    <xf numFmtId="0" fontId="29" fillId="33" borderId="37" xfId="0" applyFont="1" applyFill="1" applyBorder="1" applyAlignment="1" quotePrefix="1">
      <alignment horizontal="left"/>
    </xf>
    <xf numFmtId="0" fontId="1" fillId="19" borderId="14" xfId="0" applyFont="1" applyFill="1" applyBorder="1" applyAlignment="1">
      <alignment/>
    </xf>
    <xf numFmtId="49" fontId="2" fillId="19" borderId="11" xfId="0" applyNumberFormat="1" applyFont="1" applyFill="1" applyBorder="1" applyAlignment="1">
      <alignment/>
    </xf>
    <xf numFmtId="0" fontId="2" fillId="19" borderId="11" xfId="0" applyFont="1" applyFill="1" applyBorder="1" applyAlignment="1">
      <alignment/>
    </xf>
    <xf numFmtId="0" fontId="9" fillId="19" borderId="37" xfId="0" applyFont="1" applyFill="1" applyBorder="1" applyAlignment="1" quotePrefix="1">
      <alignment horizontal="left"/>
    </xf>
    <xf numFmtId="0" fontId="9" fillId="19" borderId="38" xfId="0" applyFont="1" applyFill="1" applyBorder="1" applyAlignment="1">
      <alignment horizontal="right"/>
    </xf>
    <xf numFmtId="0" fontId="9" fillId="19" borderId="11" xfId="0" applyFont="1" applyFill="1" applyBorder="1" applyAlignment="1">
      <alignment horizontal="right"/>
    </xf>
    <xf numFmtId="0" fontId="9" fillId="19" borderId="37" xfId="0" applyFont="1" applyFill="1" applyBorder="1" applyAlignment="1">
      <alignment horizontal="right"/>
    </xf>
    <xf numFmtId="0" fontId="9" fillId="19" borderId="14" xfId="0" applyFont="1" applyFill="1" applyBorder="1" applyAlignment="1">
      <alignment horizontal="right"/>
    </xf>
    <xf numFmtId="0" fontId="9" fillId="19" borderId="39" xfId="0" applyFont="1" applyFill="1" applyBorder="1" applyAlignment="1">
      <alignment horizontal="right"/>
    </xf>
    <xf numFmtId="0" fontId="9" fillId="19" borderId="40" xfId="0" applyFont="1" applyFill="1" applyBorder="1" applyAlignment="1">
      <alignment horizontal="right"/>
    </xf>
    <xf numFmtId="0" fontId="30" fillId="34" borderId="38" xfId="0" applyFont="1" applyFill="1" applyBorder="1" applyAlignment="1">
      <alignment horizontal="right"/>
    </xf>
    <xf numFmtId="0" fontId="30" fillId="34" borderId="11" xfId="0" applyFont="1" applyFill="1" applyBorder="1" applyAlignment="1">
      <alignment horizontal="right"/>
    </xf>
    <xf numFmtId="0" fontId="30" fillId="34" borderId="37" xfId="0" applyFont="1" applyFill="1" applyBorder="1" applyAlignment="1">
      <alignment horizontal="right"/>
    </xf>
    <xf numFmtId="0" fontId="30" fillId="34" borderId="14" xfId="0" applyFont="1" applyFill="1" applyBorder="1" applyAlignment="1">
      <alignment horizontal="right"/>
    </xf>
    <xf numFmtId="0" fontId="30" fillId="34" borderId="39" xfId="0" applyFont="1" applyFill="1" applyBorder="1" applyAlignment="1">
      <alignment horizontal="right"/>
    </xf>
    <xf numFmtId="0" fontId="30" fillId="34" borderId="40" xfId="0" applyFont="1" applyFill="1" applyBorder="1" applyAlignment="1">
      <alignment horizontal="right"/>
    </xf>
    <xf numFmtId="0" fontId="31" fillId="34" borderId="38" xfId="0" applyFont="1" applyFill="1" applyBorder="1" applyAlignment="1">
      <alignment horizontal="right"/>
    </xf>
    <xf numFmtId="0" fontId="31" fillId="34" borderId="11" xfId="0" applyFont="1" applyFill="1" applyBorder="1" applyAlignment="1">
      <alignment horizontal="right"/>
    </xf>
    <xf numFmtId="0" fontId="31" fillId="34" borderId="37" xfId="0" applyFont="1" applyFill="1" applyBorder="1" applyAlignment="1">
      <alignment horizontal="right"/>
    </xf>
    <xf numFmtId="0" fontId="31" fillId="34" borderId="14" xfId="0" applyFont="1" applyFill="1" applyBorder="1" applyAlignment="1">
      <alignment horizontal="right"/>
    </xf>
    <xf numFmtId="0" fontId="31" fillId="34" borderId="39" xfId="0" applyFont="1" applyFill="1" applyBorder="1" applyAlignment="1">
      <alignment horizontal="right"/>
    </xf>
    <xf numFmtId="0" fontId="31" fillId="34" borderId="40" xfId="0" applyFont="1" applyFill="1" applyBorder="1" applyAlignment="1">
      <alignment horizontal="right"/>
    </xf>
    <xf numFmtId="0" fontId="33" fillId="34" borderId="37" xfId="0" applyFont="1" applyFill="1" applyBorder="1" applyAlignment="1">
      <alignment horizontal="right"/>
    </xf>
    <xf numFmtId="0" fontId="33" fillId="34" borderId="14" xfId="0" applyFont="1" applyFill="1" applyBorder="1" applyAlignment="1">
      <alignment horizontal="right"/>
    </xf>
    <xf numFmtId="49" fontId="34" fillId="34" borderId="11" xfId="0" applyNumberFormat="1" applyFont="1" applyFill="1" applyBorder="1" applyAlignment="1">
      <alignment/>
    </xf>
    <xf numFmtId="0" fontId="34" fillId="34" borderId="11" xfId="0" applyFont="1" applyFill="1" applyBorder="1" applyAlignment="1">
      <alignment/>
    </xf>
    <xf numFmtId="0" fontId="30" fillId="34" borderId="37" xfId="0" applyFont="1" applyFill="1" applyBorder="1" applyAlignment="1" quotePrefix="1">
      <alignment horizontal="left"/>
    </xf>
    <xf numFmtId="0" fontId="1" fillId="36" borderId="14" xfId="0" applyFont="1" applyFill="1" applyBorder="1" applyAlignment="1">
      <alignment/>
    </xf>
    <xf numFmtId="49" fontId="2" fillId="36" borderId="11" xfId="0" applyNumberFormat="1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9" fillId="36" borderId="37" xfId="0" applyFont="1" applyFill="1" applyBorder="1" applyAlignment="1" quotePrefix="1">
      <alignment horizontal="left"/>
    </xf>
    <xf numFmtId="0" fontId="29" fillId="36" borderId="38" xfId="0" applyFont="1" applyFill="1" applyBorder="1" applyAlignment="1">
      <alignment horizontal="right"/>
    </xf>
    <xf numFmtId="0" fontId="29" fillId="36" borderId="11" xfId="0" applyFont="1" applyFill="1" applyBorder="1" applyAlignment="1">
      <alignment horizontal="right"/>
    </xf>
    <xf numFmtId="0" fontId="29" fillId="36" borderId="37" xfId="0" applyFont="1" applyFill="1" applyBorder="1" applyAlignment="1">
      <alignment horizontal="right"/>
    </xf>
    <xf numFmtId="0" fontId="29" fillId="36" borderId="14" xfId="0" applyFont="1" applyFill="1" applyBorder="1" applyAlignment="1">
      <alignment horizontal="right"/>
    </xf>
    <xf numFmtId="0" fontId="29" fillId="36" borderId="39" xfId="0" applyFont="1" applyFill="1" applyBorder="1" applyAlignment="1">
      <alignment horizontal="right"/>
    </xf>
    <xf numFmtId="0" fontId="29" fillId="36" borderId="40" xfId="0" applyFont="1" applyFill="1" applyBorder="1" applyAlignment="1">
      <alignment horizontal="right"/>
    </xf>
    <xf numFmtId="0" fontId="9" fillId="36" borderId="38" xfId="0" applyFont="1" applyFill="1" applyBorder="1" applyAlignment="1">
      <alignment horizontal="right"/>
    </xf>
    <xf numFmtId="0" fontId="9" fillId="36" borderId="11" xfId="0" applyFont="1" applyFill="1" applyBorder="1" applyAlignment="1">
      <alignment horizontal="right"/>
    </xf>
    <xf numFmtId="0" fontId="9" fillId="36" borderId="37" xfId="0" applyFont="1" applyFill="1" applyBorder="1" applyAlignment="1">
      <alignment horizontal="right"/>
    </xf>
    <xf numFmtId="0" fontId="9" fillId="36" borderId="14" xfId="0" applyFont="1" applyFill="1" applyBorder="1" applyAlignment="1">
      <alignment horizontal="right"/>
    </xf>
    <xf numFmtId="0" fontId="9" fillId="36" borderId="39" xfId="0" applyFont="1" applyFill="1" applyBorder="1" applyAlignment="1">
      <alignment horizontal="right"/>
    </xf>
    <xf numFmtId="0" fontId="9" fillId="36" borderId="40" xfId="0" applyFont="1" applyFill="1" applyBorder="1" applyAlignment="1">
      <alignment horizontal="right"/>
    </xf>
    <xf numFmtId="0" fontId="9" fillId="36" borderId="37" xfId="0" applyFont="1" applyFill="1" applyBorder="1" applyAlignment="1">
      <alignment/>
    </xf>
    <xf numFmtId="0" fontId="9" fillId="36" borderId="38" xfId="0" applyFont="1" applyFill="1" applyBorder="1" applyAlignment="1">
      <alignment/>
    </xf>
    <xf numFmtId="0" fontId="9" fillId="36" borderId="11" xfId="0" applyFont="1" applyFill="1" applyBorder="1" applyAlignment="1">
      <alignment/>
    </xf>
    <xf numFmtId="0" fontId="9" fillId="36" borderId="14" xfId="0" applyFont="1" applyFill="1" applyBorder="1" applyAlignment="1">
      <alignment/>
    </xf>
    <xf numFmtId="0" fontId="9" fillId="36" borderId="39" xfId="0" applyFont="1" applyFill="1" applyBorder="1" applyAlignment="1">
      <alignment/>
    </xf>
    <xf numFmtId="0" fontId="9" fillId="36" borderId="40" xfId="0" applyFont="1" applyFill="1" applyBorder="1" applyAlignment="1">
      <alignment/>
    </xf>
    <xf numFmtId="0" fontId="29" fillId="33" borderId="38" xfId="0" applyFont="1" applyFill="1" applyBorder="1" applyAlignment="1">
      <alignment horizontal="right"/>
    </xf>
    <xf numFmtId="0" fontId="29" fillId="33" borderId="11" xfId="0" applyFont="1" applyFill="1" applyBorder="1" applyAlignment="1">
      <alignment horizontal="right"/>
    </xf>
    <xf numFmtId="0" fontId="29" fillId="33" borderId="37" xfId="0" applyFont="1" applyFill="1" applyBorder="1" applyAlignment="1">
      <alignment horizontal="right"/>
    </xf>
    <xf numFmtId="0" fontId="29" fillId="33" borderId="14" xfId="0" applyFont="1" applyFill="1" applyBorder="1" applyAlignment="1">
      <alignment horizontal="right"/>
    </xf>
    <xf numFmtId="0" fontId="29" fillId="33" borderId="39" xfId="0" applyFont="1" applyFill="1" applyBorder="1" applyAlignment="1">
      <alignment horizontal="right"/>
    </xf>
    <xf numFmtId="0" fontId="29" fillId="33" borderId="40" xfId="0" applyFont="1" applyFill="1" applyBorder="1" applyAlignment="1">
      <alignment horizontal="right"/>
    </xf>
    <xf numFmtId="0" fontId="29" fillId="34" borderId="38" xfId="0" applyFont="1" applyFill="1" applyBorder="1" applyAlignment="1">
      <alignment/>
    </xf>
    <xf numFmtId="0" fontId="29" fillId="34" borderId="11" xfId="0" applyFont="1" applyFill="1" applyBorder="1" applyAlignment="1">
      <alignment/>
    </xf>
    <xf numFmtId="0" fontId="29" fillId="34" borderId="37" xfId="0" applyFont="1" applyFill="1" applyBorder="1" applyAlignment="1">
      <alignment horizontal="left"/>
    </xf>
    <xf numFmtId="0" fontId="29" fillId="34" borderId="14" xfId="0" applyFont="1" applyFill="1" applyBorder="1" applyAlignment="1">
      <alignment horizontal="left"/>
    </xf>
    <xf numFmtId="0" fontId="29" fillId="34" borderId="11" xfId="0" applyFont="1" applyFill="1" applyBorder="1" applyAlignment="1">
      <alignment horizontal="left"/>
    </xf>
    <xf numFmtId="0" fontId="29" fillId="34" borderId="37" xfId="0" applyFont="1" applyFill="1" applyBorder="1" applyAlignment="1">
      <alignment/>
    </xf>
    <xf numFmtId="0" fontId="29" fillId="34" borderId="39" xfId="0" applyFont="1" applyFill="1" applyBorder="1" applyAlignment="1">
      <alignment/>
    </xf>
    <xf numFmtId="0" fontId="29" fillId="34" borderId="14" xfId="0" applyFont="1" applyFill="1" applyBorder="1" applyAlignment="1">
      <alignment/>
    </xf>
    <xf numFmtId="0" fontId="29" fillId="34" borderId="40" xfId="0" applyFont="1" applyFill="1" applyBorder="1" applyAlignment="1">
      <alignment/>
    </xf>
    <xf numFmtId="0" fontId="31" fillId="33" borderId="38" xfId="0" applyFont="1" applyFill="1" applyBorder="1" applyAlignment="1">
      <alignment horizontal="right" indent="1"/>
    </xf>
    <xf numFmtId="0" fontId="31" fillId="33" borderId="11" xfId="0" applyFont="1" applyFill="1" applyBorder="1" applyAlignment="1">
      <alignment horizontal="left" indent="2"/>
    </xf>
    <xf numFmtId="0" fontId="31" fillId="33" borderId="11" xfId="0" applyFont="1" applyFill="1" applyBorder="1" applyAlignment="1">
      <alignment horizontal="left" indent="1"/>
    </xf>
    <xf numFmtId="0" fontId="31" fillId="33" borderId="37" xfId="0" applyFont="1" applyFill="1" applyBorder="1" applyAlignment="1">
      <alignment horizontal="left" indent="1"/>
    </xf>
    <xf numFmtId="0" fontId="31" fillId="33" borderId="14" xfId="0" applyFont="1" applyFill="1" applyBorder="1" applyAlignment="1">
      <alignment horizontal="left" indent="1"/>
    </xf>
    <xf numFmtId="0" fontId="31" fillId="33" borderId="39" xfId="0" applyFont="1" applyFill="1" applyBorder="1" applyAlignment="1">
      <alignment horizontal="left" indent="1"/>
    </xf>
    <xf numFmtId="0" fontId="31" fillId="33" borderId="40" xfId="0" applyFont="1" applyFill="1" applyBorder="1" applyAlignment="1">
      <alignment horizontal="left" indent="1"/>
    </xf>
    <xf numFmtId="0" fontId="9" fillId="19" borderId="37" xfId="0" applyFont="1" applyFill="1" applyBorder="1" applyAlignment="1">
      <alignment/>
    </xf>
    <xf numFmtId="0" fontId="9" fillId="19" borderId="38" xfId="0" applyFont="1" applyFill="1" applyBorder="1" applyAlignment="1">
      <alignment/>
    </xf>
    <xf numFmtId="0" fontId="9" fillId="19" borderId="11" xfId="0" applyFont="1" applyFill="1" applyBorder="1" applyAlignment="1">
      <alignment/>
    </xf>
    <xf numFmtId="0" fontId="9" fillId="19" borderId="14" xfId="0" applyFont="1" applyFill="1" applyBorder="1" applyAlignment="1">
      <alignment/>
    </xf>
    <xf numFmtId="0" fontId="9" fillId="19" borderId="39" xfId="0" applyFont="1" applyFill="1" applyBorder="1" applyAlignment="1">
      <alignment/>
    </xf>
    <xf numFmtId="0" fontId="9" fillId="19" borderId="40" xfId="0" applyFont="1" applyFill="1" applyBorder="1" applyAlignment="1">
      <alignment/>
    </xf>
    <xf numFmtId="0" fontId="2" fillId="19" borderId="14" xfId="0" applyFont="1" applyFill="1" applyBorder="1" applyAlignment="1">
      <alignment/>
    </xf>
    <xf numFmtId="0" fontId="31" fillId="19" borderId="38" xfId="0" applyFont="1" applyFill="1" applyBorder="1" applyAlignment="1">
      <alignment horizontal="right"/>
    </xf>
    <xf numFmtId="0" fontId="31" fillId="19" borderId="11" xfId="0" applyFont="1" applyFill="1" applyBorder="1" applyAlignment="1">
      <alignment horizontal="right"/>
    </xf>
    <xf numFmtId="0" fontId="31" fillId="19" borderId="37" xfId="0" applyFont="1" applyFill="1" applyBorder="1" applyAlignment="1">
      <alignment horizontal="right"/>
    </xf>
    <xf numFmtId="0" fontId="31" fillId="19" borderId="14" xfId="0" applyFont="1" applyFill="1" applyBorder="1" applyAlignment="1">
      <alignment horizontal="right"/>
    </xf>
    <xf numFmtId="0" fontId="31" fillId="19" borderId="39" xfId="0" applyFont="1" applyFill="1" applyBorder="1" applyAlignment="1">
      <alignment horizontal="right"/>
    </xf>
    <xf numFmtId="0" fontId="31" fillId="19" borderId="40" xfId="0" applyFont="1" applyFill="1" applyBorder="1" applyAlignment="1">
      <alignment horizontal="right"/>
    </xf>
    <xf numFmtId="0" fontId="2" fillId="36" borderId="14" xfId="0" applyFont="1" applyFill="1" applyBorder="1" applyAlignment="1">
      <alignment/>
    </xf>
    <xf numFmtId="0" fontId="30" fillId="36" borderId="38" xfId="0" applyFont="1" applyFill="1" applyBorder="1" applyAlignment="1">
      <alignment horizontal="right"/>
    </xf>
    <xf numFmtId="0" fontId="30" fillId="36" borderId="11" xfId="0" applyFont="1" applyFill="1" applyBorder="1" applyAlignment="1">
      <alignment horizontal="right"/>
    </xf>
    <xf numFmtId="0" fontId="30" fillId="36" borderId="37" xfId="0" applyFont="1" applyFill="1" applyBorder="1" applyAlignment="1">
      <alignment horizontal="right"/>
    </xf>
    <xf numFmtId="0" fontId="30" fillId="36" borderId="14" xfId="0" applyFont="1" applyFill="1" applyBorder="1" applyAlignment="1">
      <alignment horizontal="right"/>
    </xf>
    <xf numFmtId="0" fontId="30" fillId="36" borderId="39" xfId="0" applyFont="1" applyFill="1" applyBorder="1" applyAlignment="1">
      <alignment horizontal="right"/>
    </xf>
    <xf numFmtId="0" fontId="30" fillId="36" borderId="40" xfId="0" applyFont="1" applyFill="1" applyBorder="1" applyAlignment="1">
      <alignment horizontal="right"/>
    </xf>
    <xf numFmtId="0" fontId="31" fillId="36" borderId="38" xfId="0" applyFont="1" applyFill="1" applyBorder="1" applyAlignment="1">
      <alignment horizontal="right"/>
    </xf>
    <xf numFmtId="0" fontId="31" fillId="36" borderId="11" xfId="0" applyFont="1" applyFill="1" applyBorder="1" applyAlignment="1">
      <alignment horizontal="right"/>
    </xf>
    <xf numFmtId="0" fontId="31" fillId="36" borderId="37" xfId="0" applyFont="1" applyFill="1" applyBorder="1" applyAlignment="1">
      <alignment horizontal="right"/>
    </xf>
    <xf numFmtId="0" fontId="31" fillId="36" borderId="14" xfId="0" applyFont="1" applyFill="1" applyBorder="1" applyAlignment="1">
      <alignment horizontal="right"/>
    </xf>
    <xf numFmtId="0" fontId="31" fillId="36" borderId="39" xfId="0" applyFont="1" applyFill="1" applyBorder="1" applyAlignment="1">
      <alignment horizontal="right"/>
    </xf>
    <xf numFmtId="0" fontId="31" fillId="36" borderId="40" xfId="0" applyFont="1" applyFill="1" applyBorder="1" applyAlignment="1">
      <alignment horizontal="right"/>
    </xf>
    <xf numFmtId="0" fontId="35" fillId="36" borderId="38" xfId="0" applyFont="1" applyFill="1" applyBorder="1" applyAlignment="1">
      <alignment horizontal="right"/>
    </xf>
    <xf numFmtId="0" fontId="35" fillId="36" borderId="11" xfId="0" applyFont="1" applyFill="1" applyBorder="1" applyAlignment="1">
      <alignment horizontal="right"/>
    </xf>
    <xf numFmtId="0" fontId="35" fillId="36" borderId="37" xfId="0" applyFont="1" applyFill="1" applyBorder="1" applyAlignment="1">
      <alignment horizontal="right"/>
    </xf>
    <xf numFmtId="0" fontId="35" fillId="36" borderId="14" xfId="0" applyFont="1" applyFill="1" applyBorder="1" applyAlignment="1">
      <alignment horizontal="right"/>
    </xf>
    <xf numFmtId="0" fontId="35" fillId="36" borderId="39" xfId="0" applyFont="1" applyFill="1" applyBorder="1" applyAlignment="1">
      <alignment horizontal="right"/>
    </xf>
    <xf numFmtId="0" fontId="35" fillId="36" borderId="40" xfId="0" applyFont="1" applyFill="1" applyBorder="1" applyAlignment="1">
      <alignment horizontal="right"/>
    </xf>
    <xf numFmtId="0" fontId="1" fillId="34" borderId="14" xfId="0" applyFont="1" applyFill="1" applyBorder="1" applyAlignment="1">
      <alignment/>
    </xf>
    <xf numFmtId="0" fontId="30" fillId="19" borderId="38" xfId="0" applyFont="1" applyFill="1" applyBorder="1" applyAlignment="1">
      <alignment horizontal="right"/>
    </xf>
    <xf numFmtId="0" fontId="30" fillId="19" borderId="11" xfId="0" applyFont="1" applyFill="1" applyBorder="1" applyAlignment="1">
      <alignment horizontal="right"/>
    </xf>
    <xf numFmtId="0" fontId="30" fillId="19" borderId="37" xfId="0" applyFont="1" applyFill="1" applyBorder="1" applyAlignment="1">
      <alignment horizontal="right"/>
    </xf>
    <xf numFmtId="0" fontId="30" fillId="19" borderId="14" xfId="0" applyFont="1" applyFill="1" applyBorder="1" applyAlignment="1">
      <alignment horizontal="right"/>
    </xf>
    <xf numFmtId="0" fontId="30" fillId="19" borderId="39" xfId="0" applyFont="1" applyFill="1" applyBorder="1" applyAlignment="1">
      <alignment horizontal="right"/>
    </xf>
    <xf numFmtId="0" fontId="30" fillId="19" borderId="40" xfId="0" applyFont="1" applyFill="1" applyBorder="1" applyAlignment="1">
      <alignment horizontal="right"/>
    </xf>
    <xf numFmtId="0" fontId="1" fillId="33" borderId="14" xfId="0" applyFont="1" applyFill="1" applyBorder="1" applyAlignment="1">
      <alignment/>
    </xf>
    <xf numFmtId="0" fontId="2" fillId="36" borderId="54" xfId="0" applyFont="1" applyFill="1" applyBorder="1" applyAlignment="1">
      <alignment/>
    </xf>
    <xf numFmtId="49" fontId="2" fillId="36" borderId="55" xfId="0" applyNumberFormat="1" applyFont="1" applyFill="1" applyBorder="1" applyAlignment="1">
      <alignment/>
    </xf>
    <xf numFmtId="0" fontId="2" fillId="36" borderId="55" xfId="0" applyFont="1" applyFill="1" applyBorder="1" applyAlignment="1">
      <alignment/>
    </xf>
    <xf numFmtId="0" fontId="9" fillId="36" borderId="56" xfId="0" applyFont="1" applyFill="1" applyBorder="1" applyAlignment="1">
      <alignment/>
    </xf>
    <xf numFmtId="0" fontId="9" fillId="36" borderId="57" xfId="0" applyFont="1" applyFill="1" applyBorder="1" applyAlignment="1">
      <alignment/>
    </xf>
    <xf numFmtId="0" fontId="9" fillId="36" borderId="55" xfId="0" applyFont="1" applyFill="1" applyBorder="1" applyAlignment="1">
      <alignment/>
    </xf>
    <xf numFmtId="0" fontId="9" fillId="36" borderId="54" xfId="0" applyFont="1" applyFill="1" applyBorder="1" applyAlignment="1">
      <alignment/>
    </xf>
    <xf numFmtId="0" fontId="9" fillId="36" borderId="28" xfId="0" applyFont="1" applyFill="1" applyBorder="1" applyAlignment="1">
      <alignment/>
    </xf>
    <xf numFmtId="0" fontId="9" fillId="36" borderId="58" xfId="0" applyFont="1" applyFill="1" applyBorder="1" applyAlignment="1">
      <alignment/>
    </xf>
    <xf numFmtId="0" fontId="2" fillId="36" borderId="15" xfId="0" applyFont="1" applyFill="1" applyBorder="1" applyAlignment="1">
      <alignment/>
    </xf>
    <xf numFmtId="49" fontId="2" fillId="36" borderId="16" xfId="0" applyNumberFormat="1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9" fillId="36" borderId="41" xfId="0" applyFont="1" applyFill="1" applyBorder="1" applyAlignment="1">
      <alignment/>
    </xf>
    <xf numFmtId="0" fontId="9" fillId="36" borderId="42" xfId="0" applyFont="1" applyFill="1" applyBorder="1" applyAlignment="1">
      <alignment/>
    </xf>
    <xf numFmtId="0" fontId="9" fillId="36" borderId="16" xfId="0" applyFont="1" applyFill="1" applyBorder="1" applyAlignment="1">
      <alignment/>
    </xf>
    <xf numFmtId="0" fontId="9" fillId="36" borderId="15" xfId="0" applyFont="1" applyFill="1" applyBorder="1" applyAlignment="1">
      <alignment/>
    </xf>
    <xf numFmtId="0" fontId="9" fillId="36" borderId="43" xfId="0" applyFont="1" applyFill="1" applyBorder="1" applyAlignment="1">
      <alignment/>
    </xf>
    <xf numFmtId="0" fontId="9" fillId="36" borderId="44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49" fontId="2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36" fillId="0" borderId="0" xfId="0" applyFont="1" applyBorder="1" applyAlignment="1">
      <alignment/>
    </xf>
    <xf numFmtId="0" fontId="37" fillId="0" borderId="0" xfId="0" applyFont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38" fillId="0" borderId="0" xfId="0" applyFont="1" applyBorder="1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95"/>
  <sheetViews>
    <sheetView zoomScalePageLayoutView="0" workbookViewId="0" topLeftCell="A1">
      <pane xSplit="1" ySplit="3" topLeftCell="B5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74" sqref="F74"/>
    </sheetView>
  </sheetViews>
  <sheetFormatPr defaultColWidth="9.140625" defaultRowHeight="12.75"/>
  <cols>
    <col min="7" max="7" width="63.140625" style="0" bestFit="1" customWidth="1"/>
  </cols>
  <sheetData>
    <row r="1" spans="1:66" ht="15.75" thickTop="1">
      <c r="A1" s="36" t="s">
        <v>391</v>
      </c>
      <c r="B1" s="37"/>
      <c r="C1" s="37"/>
      <c r="D1" s="37"/>
      <c r="E1" s="37"/>
      <c r="F1" s="37"/>
      <c r="G1" s="37"/>
      <c r="H1" s="37"/>
      <c r="I1" s="37"/>
      <c r="J1" s="38"/>
      <c r="K1" s="113" t="s">
        <v>386</v>
      </c>
      <c r="L1" s="114"/>
      <c r="M1" s="114"/>
      <c r="N1" s="114"/>
      <c r="O1" s="115"/>
      <c r="P1" s="116" t="s">
        <v>387</v>
      </c>
      <c r="Q1" s="114"/>
      <c r="R1" s="114"/>
      <c r="S1" s="114"/>
      <c r="T1" s="114"/>
      <c r="U1" s="114"/>
      <c r="V1" s="114"/>
      <c r="W1" s="114"/>
      <c r="X1" s="115"/>
      <c r="Y1" s="39"/>
      <c r="Z1" s="40"/>
      <c r="AA1" s="40"/>
      <c r="AB1" s="37"/>
      <c r="AC1" s="40"/>
      <c r="AD1" s="37"/>
      <c r="AE1" s="37"/>
      <c r="AF1" s="37"/>
      <c r="AG1" s="37"/>
      <c r="AH1" s="38"/>
      <c r="AI1" s="40"/>
      <c r="AJ1" s="38"/>
      <c r="AK1" s="40"/>
      <c r="AL1" s="38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1:66" ht="15.75">
      <c r="A2" s="43"/>
      <c r="B2" s="34" t="s">
        <v>443</v>
      </c>
      <c r="C2" s="34"/>
      <c r="D2" s="35"/>
      <c r="E2" s="35"/>
      <c r="F2" s="26"/>
      <c r="G2" s="26"/>
      <c r="H2" s="26"/>
      <c r="I2" s="26"/>
      <c r="J2" s="44" t="s">
        <v>1</v>
      </c>
      <c r="K2" s="45" t="s">
        <v>38</v>
      </c>
      <c r="L2" s="45" t="s">
        <v>39</v>
      </c>
      <c r="M2" s="45" t="s">
        <v>40</v>
      </c>
      <c r="N2" s="45" t="s">
        <v>41</v>
      </c>
      <c r="O2" s="46" t="s">
        <v>42</v>
      </c>
      <c r="P2" s="47" t="s">
        <v>21</v>
      </c>
      <c r="Q2" s="45" t="s">
        <v>43</v>
      </c>
      <c r="R2" s="45" t="s">
        <v>44</v>
      </c>
      <c r="S2" s="45" t="s">
        <v>45</v>
      </c>
      <c r="T2" s="45" t="s">
        <v>17</v>
      </c>
      <c r="U2" s="45" t="s">
        <v>15</v>
      </c>
      <c r="V2" s="45" t="s">
        <v>48</v>
      </c>
      <c r="W2" s="45" t="s">
        <v>49</v>
      </c>
      <c r="X2" s="46" t="s">
        <v>50</v>
      </c>
      <c r="Y2" s="48" t="s">
        <v>28</v>
      </c>
      <c r="Z2" s="108" t="s">
        <v>444</v>
      </c>
      <c r="AA2" s="47" t="s">
        <v>57</v>
      </c>
      <c r="AB2" s="45" t="s">
        <v>56</v>
      </c>
      <c r="AC2" s="47" t="s">
        <v>16</v>
      </c>
      <c r="AD2" s="45" t="s">
        <v>19</v>
      </c>
      <c r="AE2" s="45" t="s">
        <v>2</v>
      </c>
      <c r="AF2" s="45" t="s">
        <v>51</v>
      </c>
      <c r="AG2" s="45" t="s">
        <v>31</v>
      </c>
      <c r="AH2" s="46" t="s">
        <v>34</v>
      </c>
      <c r="AI2" s="47" t="s">
        <v>30</v>
      </c>
      <c r="AJ2" s="46" t="s">
        <v>13</v>
      </c>
      <c r="AK2" s="47" t="s">
        <v>25</v>
      </c>
      <c r="AL2" s="46" t="s">
        <v>55</v>
      </c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</row>
    <row r="3" spans="1:66" ht="16.5" thickBot="1">
      <c r="A3" s="27" t="s">
        <v>58</v>
      </c>
      <c r="B3" s="28" t="s">
        <v>67</v>
      </c>
      <c r="C3" s="28" t="s">
        <v>60</v>
      </c>
      <c r="D3" s="29"/>
      <c r="E3" s="29"/>
      <c r="F3" s="29"/>
      <c r="G3" s="29"/>
      <c r="H3" s="29" t="s">
        <v>61</v>
      </c>
      <c r="I3" s="29" t="s">
        <v>62</v>
      </c>
      <c r="J3" s="51" t="s">
        <v>63</v>
      </c>
      <c r="K3" s="52" t="s">
        <v>64</v>
      </c>
      <c r="L3" s="52" t="s">
        <v>64</v>
      </c>
      <c r="M3" s="52" t="s">
        <v>64</v>
      </c>
      <c r="N3" s="52" t="s">
        <v>64</v>
      </c>
      <c r="O3" s="53" t="s">
        <v>64</v>
      </c>
      <c r="P3" s="54" t="s">
        <v>64</v>
      </c>
      <c r="Q3" s="52" t="s">
        <v>64</v>
      </c>
      <c r="R3" s="52" t="s">
        <v>64</v>
      </c>
      <c r="S3" s="52" t="s">
        <v>64</v>
      </c>
      <c r="T3" s="52" t="s">
        <v>64</v>
      </c>
      <c r="U3" s="52" t="s">
        <v>64</v>
      </c>
      <c r="V3" s="52" t="s">
        <v>64</v>
      </c>
      <c r="W3" s="52" t="s">
        <v>64</v>
      </c>
      <c r="X3" s="53" t="s">
        <v>64</v>
      </c>
      <c r="Y3" s="55" t="s">
        <v>64</v>
      </c>
      <c r="Z3" s="109" t="s">
        <v>445</v>
      </c>
      <c r="AA3" s="54" t="s">
        <v>64</v>
      </c>
      <c r="AB3" s="52" t="s">
        <v>64</v>
      </c>
      <c r="AC3" s="54" t="s">
        <v>64</v>
      </c>
      <c r="AD3" s="52" t="s">
        <v>64</v>
      </c>
      <c r="AE3" s="52" t="s">
        <v>64</v>
      </c>
      <c r="AF3" s="52" t="s">
        <v>64</v>
      </c>
      <c r="AG3" s="52" t="s">
        <v>64</v>
      </c>
      <c r="AH3" s="53" t="s">
        <v>64</v>
      </c>
      <c r="AI3" s="54" t="s">
        <v>64</v>
      </c>
      <c r="AJ3" s="53" t="s">
        <v>64</v>
      </c>
      <c r="AK3" s="54" t="s">
        <v>64</v>
      </c>
      <c r="AL3" s="53" t="s">
        <v>64</v>
      </c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</row>
    <row r="4" spans="1:66" ht="17.25" thickBot="1" thickTop="1">
      <c r="A4" s="30" t="s">
        <v>66</v>
      </c>
      <c r="B4" s="31" t="s">
        <v>59</v>
      </c>
      <c r="C4" s="31" t="s">
        <v>66</v>
      </c>
      <c r="D4" s="32" t="s">
        <v>68</v>
      </c>
      <c r="E4" s="32" t="s">
        <v>390</v>
      </c>
      <c r="F4" s="32" t="s">
        <v>70</v>
      </c>
      <c r="G4" s="32" t="s">
        <v>71</v>
      </c>
      <c r="H4" s="32" t="s">
        <v>66</v>
      </c>
      <c r="I4" s="32" t="s">
        <v>72</v>
      </c>
      <c r="J4" s="33" t="s">
        <v>73</v>
      </c>
      <c r="K4" s="56" t="s">
        <v>77</v>
      </c>
      <c r="L4" s="56" t="s">
        <v>77</v>
      </c>
      <c r="M4" s="56" t="s">
        <v>77</v>
      </c>
      <c r="N4" s="56" t="s">
        <v>77</v>
      </c>
      <c r="O4" s="57" t="s">
        <v>77</v>
      </c>
      <c r="P4" s="58" t="s">
        <v>79</v>
      </c>
      <c r="Q4" s="56" t="s">
        <v>77</v>
      </c>
      <c r="R4" s="56" t="s">
        <v>77</v>
      </c>
      <c r="S4" s="56" t="s">
        <v>77</v>
      </c>
      <c r="T4" s="56" t="s">
        <v>77</v>
      </c>
      <c r="U4" s="56" t="s">
        <v>77</v>
      </c>
      <c r="V4" s="56" t="s">
        <v>77</v>
      </c>
      <c r="W4" s="56" t="s">
        <v>77</v>
      </c>
      <c r="X4" s="57" t="s">
        <v>77</v>
      </c>
      <c r="Y4" s="59" t="s">
        <v>77</v>
      </c>
      <c r="Z4" s="110" t="s">
        <v>28</v>
      </c>
      <c r="AA4" s="58" t="s">
        <v>77</v>
      </c>
      <c r="AB4" s="56" t="s">
        <v>77</v>
      </c>
      <c r="AC4" s="58" t="s">
        <v>77</v>
      </c>
      <c r="AD4" s="60" t="s">
        <v>79</v>
      </c>
      <c r="AE4" s="56" t="s">
        <v>74</v>
      </c>
      <c r="AF4" s="56" t="s">
        <v>77</v>
      </c>
      <c r="AG4" s="56" t="s">
        <v>77</v>
      </c>
      <c r="AH4" s="57" t="s">
        <v>78</v>
      </c>
      <c r="AI4" s="58" t="s">
        <v>78</v>
      </c>
      <c r="AJ4" s="57" t="s">
        <v>77</v>
      </c>
      <c r="AK4" s="58" t="s">
        <v>77</v>
      </c>
      <c r="AL4" s="57" t="s">
        <v>74</v>
      </c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</row>
    <row r="5" spans="1:66" ht="14.25" thickBot="1" thickTop="1">
      <c r="A5" s="20" t="s">
        <v>225</v>
      </c>
      <c r="B5" s="18" t="s">
        <v>226</v>
      </c>
      <c r="C5" s="18" t="s">
        <v>84</v>
      </c>
      <c r="D5" s="19"/>
      <c r="E5" s="19" t="s">
        <v>227</v>
      </c>
      <c r="F5" s="19" t="s">
        <v>203</v>
      </c>
      <c r="G5" s="19" t="s">
        <v>388</v>
      </c>
      <c r="H5" s="19" t="s">
        <v>88</v>
      </c>
      <c r="I5" s="19">
        <v>90</v>
      </c>
      <c r="J5" s="61" t="s">
        <v>225</v>
      </c>
      <c r="K5" s="62">
        <v>38.7</v>
      </c>
      <c r="L5" s="63">
        <v>105</v>
      </c>
      <c r="M5" s="63">
        <v>15.8</v>
      </c>
      <c r="N5" s="63">
        <v>69</v>
      </c>
      <c r="O5" s="64">
        <v>35.4</v>
      </c>
      <c r="P5" s="65">
        <v>2.25</v>
      </c>
      <c r="Q5" s="63">
        <v>68.1</v>
      </c>
      <c r="R5" s="63">
        <v>16.3</v>
      </c>
      <c r="S5" s="63">
        <v>108</v>
      </c>
      <c r="T5" s="63">
        <v>26.6</v>
      </c>
      <c r="U5" s="63">
        <v>82.5</v>
      </c>
      <c r="V5" s="63">
        <v>12.8</v>
      </c>
      <c r="W5" s="63">
        <v>84.3</v>
      </c>
      <c r="X5" s="64">
        <v>11.6</v>
      </c>
      <c r="Y5" s="66">
        <v>709</v>
      </c>
      <c r="Z5" s="104">
        <f>SUM(K5:Y5)</f>
        <v>1385.35</v>
      </c>
      <c r="AA5" s="65">
        <v>108</v>
      </c>
      <c r="AB5" s="67">
        <v>306</v>
      </c>
      <c r="AC5" s="65">
        <v>9.9</v>
      </c>
      <c r="AD5" s="68">
        <v>1.1</v>
      </c>
      <c r="AE5" s="63">
        <v>14</v>
      </c>
      <c r="AF5" s="63" t="s">
        <v>90</v>
      </c>
      <c r="AG5" s="63">
        <v>23</v>
      </c>
      <c r="AH5" s="64">
        <v>4</v>
      </c>
      <c r="AI5" s="65">
        <v>1630</v>
      </c>
      <c r="AJ5" s="64">
        <v>74.1</v>
      </c>
      <c r="AK5" s="65">
        <v>32.6</v>
      </c>
      <c r="AL5" s="64">
        <v>75.7</v>
      </c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</row>
    <row r="6" spans="1:66" ht="13.5" thickBot="1">
      <c r="A6" s="21" t="s">
        <v>162</v>
      </c>
      <c r="B6" s="14" t="s">
        <v>163</v>
      </c>
      <c r="C6" s="14" t="s">
        <v>84</v>
      </c>
      <c r="D6" s="15"/>
      <c r="E6" s="15" t="s">
        <v>164</v>
      </c>
      <c r="F6" s="15" t="s">
        <v>165</v>
      </c>
      <c r="G6" s="15" t="s">
        <v>166</v>
      </c>
      <c r="H6" s="15" t="s">
        <v>88</v>
      </c>
      <c r="I6" s="15">
        <v>80</v>
      </c>
      <c r="J6" s="70" t="s">
        <v>162</v>
      </c>
      <c r="K6" s="71">
        <v>1430</v>
      </c>
      <c r="L6" s="72">
        <v>3270</v>
      </c>
      <c r="M6" s="72">
        <v>387</v>
      </c>
      <c r="N6" s="72">
        <v>1370</v>
      </c>
      <c r="O6" s="73">
        <v>323</v>
      </c>
      <c r="P6" s="74">
        <v>32.4</v>
      </c>
      <c r="Q6" s="72">
        <v>335</v>
      </c>
      <c r="R6" s="72">
        <v>62.5</v>
      </c>
      <c r="S6" s="72">
        <v>371</v>
      </c>
      <c r="T6" s="72">
        <v>87.8</v>
      </c>
      <c r="U6" s="72">
        <v>263</v>
      </c>
      <c r="V6" s="72">
        <v>38.6</v>
      </c>
      <c r="W6" s="72">
        <v>212</v>
      </c>
      <c r="X6" s="73">
        <v>25.7</v>
      </c>
      <c r="Y6" s="75">
        <v>2530</v>
      </c>
      <c r="Z6" s="111">
        <f aca="true" t="shared" si="0" ref="Z6:Z18">SUM(K6:Y6)</f>
        <v>10738</v>
      </c>
      <c r="AA6" s="74">
        <v>190</v>
      </c>
      <c r="AB6" s="76">
        <v>513</v>
      </c>
      <c r="AC6" s="74">
        <v>89.2</v>
      </c>
      <c r="AD6" s="72">
        <v>2.55</v>
      </c>
      <c r="AE6" s="72">
        <v>10.9</v>
      </c>
      <c r="AF6" s="72" t="s">
        <v>90</v>
      </c>
      <c r="AG6" s="72">
        <v>28</v>
      </c>
      <c r="AH6" s="73">
        <v>126</v>
      </c>
      <c r="AI6" s="74">
        <v>3280</v>
      </c>
      <c r="AJ6" s="73">
        <v>53.4</v>
      </c>
      <c r="AK6" s="74">
        <v>26.9</v>
      </c>
      <c r="AL6" s="73">
        <v>126</v>
      </c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</row>
    <row r="7" spans="1:66" ht="13.5" thickBot="1">
      <c r="A7" s="21" t="s">
        <v>205</v>
      </c>
      <c r="B7" s="14" t="s">
        <v>206</v>
      </c>
      <c r="C7" s="14" t="s">
        <v>84</v>
      </c>
      <c r="D7" s="15"/>
      <c r="E7" s="15" t="s">
        <v>164</v>
      </c>
      <c r="F7" s="15" t="s">
        <v>165</v>
      </c>
      <c r="G7" s="15" t="s">
        <v>392</v>
      </c>
      <c r="H7" s="15" t="s">
        <v>88</v>
      </c>
      <c r="I7" s="15">
        <v>15</v>
      </c>
      <c r="J7" s="70" t="s">
        <v>205</v>
      </c>
      <c r="K7" s="71">
        <v>3250</v>
      </c>
      <c r="L7" s="72">
        <v>8140</v>
      </c>
      <c r="M7" s="72">
        <v>1060</v>
      </c>
      <c r="N7" s="72">
        <v>4150</v>
      </c>
      <c r="O7" s="73">
        <v>1230</v>
      </c>
      <c r="P7" s="74">
        <v>132</v>
      </c>
      <c r="Q7" s="72">
        <v>1380</v>
      </c>
      <c r="R7" s="72">
        <v>288</v>
      </c>
      <c r="S7" s="72">
        <v>1480</v>
      </c>
      <c r="T7" s="72">
        <v>334</v>
      </c>
      <c r="U7" s="72">
        <v>953</v>
      </c>
      <c r="V7" s="72">
        <v>133</v>
      </c>
      <c r="W7" s="72">
        <v>736</v>
      </c>
      <c r="X7" s="73">
        <v>89.2</v>
      </c>
      <c r="Y7" s="75">
        <v>9950</v>
      </c>
      <c r="Z7" s="111">
        <f t="shared" si="0"/>
        <v>33305.2</v>
      </c>
      <c r="AA7" s="74">
        <v>425</v>
      </c>
      <c r="AB7" s="76">
        <v>1540</v>
      </c>
      <c r="AC7" s="74">
        <v>164</v>
      </c>
      <c r="AD7" s="72">
        <v>0.36</v>
      </c>
      <c r="AE7" s="72">
        <v>1.9</v>
      </c>
      <c r="AF7" s="72">
        <v>41.8</v>
      </c>
      <c r="AG7" s="72">
        <v>414</v>
      </c>
      <c r="AH7" s="73">
        <v>229</v>
      </c>
      <c r="AI7" s="74">
        <v>5830</v>
      </c>
      <c r="AJ7" s="73">
        <v>156</v>
      </c>
      <c r="AK7" s="74">
        <v>43.7</v>
      </c>
      <c r="AL7" s="73">
        <v>282</v>
      </c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</row>
    <row r="8" spans="1:66" ht="13.5" thickBot="1">
      <c r="A8" s="21" t="s">
        <v>208</v>
      </c>
      <c r="B8" s="14" t="s">
        <v>209</v>
      </c>
      <c r="C8" s="14" t="s">
        <v>84</v>
      </c>
      <c r="D8" s="15"/>
      <c r="E8" s="15" t="s">
        <v>164</v>
      </c>
      <c r="F8" s="15" t="s">
        <v>165</v>
      </c>
      <c r="G8" s="15" t="s">
        <v>393</v>
      </c>
      <c r="H8" s="15" t="s">
        <v>88</v>
      </c>
      <c r="I8" s="15">
        <v>12</v>
      </c>
      <c r="J8" s="70" t="s">
        <v>208</v>
      </c>
      <c r="K8" s="71">
        <v>3.9</v>
      </c>
      <c r="L8" s="72">
        <v>8.2</v>
      </c>
      <c r="M8" s="72">
        <v>1.2</v>
      </c>
      <c r="N8" s="72">
        <v>4.9</v>
      </c>
      <c r="O8" s="73">
        <v>2.1</v>
      </c>
      <c r="P8" s="74">
        <v>0.35</v>
      </c>
      <c r="Q8" s="72">
        <v>4.8</v>
      </c>
      <c r="R8" s="72">
        <v>1.2</v>
      </c>
      <c r="S8" s="72">
        <v>7.6</v>
      </c>
      <c r="T8" s="72">
        <v>1.8</v>
      </c>
      <c r="U8" s="72">
        <v>5.4</v>
      </c>
      <c r="V8" s="72">
        <v>0.8</v>
      </c>
      <c r="W8" s="72">
        <v>4.6</v>
      </c>
      <c r="X8" s="73">
        <v>0.6</v>
      </c>
      <c r="Y8" s="75">
        <v>33.8</v>
      </c>
      <c r="Z8" s="111">
        <f t="shared" si="0"/>
        <v>81.25</v>
      </c>
      <c r="AA8" s="74">
        <v>4.9</v>
      </c>
      <c r="AB8" s="76">
        <v>6.5</v>
      </c>
      <c r="AC8" s="74">
        <v>1.2</v>
      </c>
      <c r="AD8" s="72">
        <v>0.08</v>
      </c>
      <c r="AE8" s="72">
        <v>0.7</v>
      </c>
      <c r="AF8" s="72">
        <v>1.2</v>
      </c>
      <c r="AG8" s="72">
        <v>16.7</v>
      </c>
      <c r="AH8" s="73">
        <v>9</v>
      </c>
      <c r="AI8" s="74">
        <v>254</v>
      </c>
      <c r="AJ8" s="73">
        <v>5.2</v>
      </c>
      <c r="AK8" s="74">
        <v>15.3</v>
      </c>
      <c r="AL8" s="73">
        <v>9.7</v>
      </c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</row>
    <row r="9" spans="1:66" ht="13.5" thickBot="1">
      <c r="A9" s="21" t="s">
        <v>229</v>
      </c>
      <c r="B9" s="14" t="s">
        <v>230</v>
      </c>
      <c r="C9" s="14" t="s">
        <v>84</v>
      </c>
      <c r="D9" s="15"/>
      <c r="E9" s="15" t="s">
        <v>164</v>
      </c>
      <c r="F9" s="15" t="s">
        <v>165</v>
      </c>
      <c r="G9" s="15" t="s">
        <v>394</v>
      </c>
      <c r="H9" s="15" t="s">
        <v>99</v>
      </c>
      <c r="I9" s="15">
        <v>15</v>
      </c>
      <c r="J9" s="70" t="s">
        <v>229</v>
      </c>
      <c r="K9" s="71">
        <v>3380</v>
      </c>
      <c r="L9" s="72">
        <v>8120</v>
      </c>
      <c r="M9" s="72">
        <v>1010</v>
      </c>
      <c r="N9" s="72">
        <v>3800</v>
      </c>
      <c r="O9" s="73">
        <v>998</v>
      </c>
      <c r="P9" s="74">
        <v>104</v>
      </c>
      <c r="Q9" s="72">
        <v>1130</v>
      </c>
      <c r="R9" s="72">
        <v>220</v>
      </c>
      <c r="S9" s="72">
        <v>1230</v>
      </c>
      <c r="T9" s="72">
        <v>279</v>
      </c>
      <c r="U9" s="72">
        <v>788</v>
      </c>
      <c r="V9" s="72">
        <v>111</v>
      </c>
      <c r="W9" s="72">
        <v>615</v>
      </c>
      <c r="X9" s="73">
        <v>72.7</v>
      </c>
      <c r="Y9" s="75">
        <v>8670</v>
      </c>
      <c r="Z9" s="111">
        <f t="shared" si="0"/>
        <v>30527.7</v>
      </c>
      <c r="AA9" s="74">
        <v>395</v>
      </c>
      <c r="AB9" s="76">
        <v>1580</v>
      </c>
      <c r="AC9" s="74">
        <v>218</v>
      </c>
      <c r="AD9" s="72">
        <v>0.13</v>
      </c>
      <c r="AE9" s="72">
        <v>3</v>
      </c>
      <c r="AF9" s="72">
        <v>30.8</v>
      </c>
      <c r="AG9" s="72">
        <v>514</v>
      </c>
      <c r="AH9" s="73">
        <v>256</v>
      </c>
      <c r="AI9" s="74">
        <v>6590</v>
      </c>
      <c r="AJ9" s="73">
        <v>122</v>
      </c>
      <c r="AK9" s="74">
        <v>45.7</v>
      </c>
      <c r="AL9" s="73">
        <v>352</v>
      </c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</row>
    <row r="10" spans="1:38" ht="13.5" thickBot="1">
      <c r="A10" s="21" t="s">
        <v>232</v>
      </c>
      <c r="B10" s="14" t="s">
        <v>233</v>
      </c>
      <c r="C10" s="14" t="s">
        <v>84</v>
      </c>
      <c r="D10" s="15"/>
      <c r="E10" s="15" t="s">
        <v>164</v>
      </c>
      <c r="F10" s="15" t="s">
        <v>165</v>
      </c>
      <c r="G10" s="15" t="s">
        <v>395</v>
      </c>
      <c r="H10" s="15" t="s">
        <v>88</v>
      </c>
      <c r="I10" s="15">
        <v>20</v>
      </c>
      <c r="J10" s="70" t="s">
        <v>232</v>
      </c>
      <c r="K10" s="71">
        <v>3590</v>
      </c>
      <c r="L10" s="72">
        <v>8280</v>
      </c>
      <c r="M10" s="72">
        <v>1010</v>
      </c>
      <c r="N10" s="72">
        <v>3660</v>
      </c>
      <c r="O10" s="73">
        <v>1060</v>
      </c>
      <c r="P10" s="74">
        <v>120</v>
      </c>
      <c r="Q10" s="72">
        <v>1120</v>
      </c>
      <c r="R10" s="72">
        <v>251</v>
      </c>
      <c r="S10" s="72">
        <v>1230</v>
      </c>
      <c r="T10" s="72">
        <v>277</v>
      </c>
      <c r="U10" s="72">
        <v>777</v>
      </c>
      <c r="V10" s="72">
        <v>108</v>
      </c>
      <c r="W10" s="72">
        <v>623</v>
      </c>
      <c r="X10" s="73">
        <v>69.3</v>
      </c>
      <c r="Y10" s="75">
        <v>8860</v>
      </c>
      <c r="Z10" s="111">
        <f t="shared" si="0"/>
        <v>31035.3</v>
      </c>
      <c r="AA10" s="74">
        <v>403</v>
      </c>
      <c r="AB10" s="76">
        <v>1300</v>
      </c>
      <c r="AC10" s="74">
        <v>433</v>
      </c>
      <c r="AD10" s="72">
        <v>0.11</v>
      </c>
      <c r="AE10" s="72">
        <v>1.9</v>
      </c>
      <c r="AF10" s="72">
        <v>3.4</v>
      </c>
      <c r="AG10" s="72">
        <v>142</v>
      </c>
      <c r="AH10" s="73">
        <v>291</v>
      </c>
      <c r="AI10" s="74">
        <v>2540</v>
      </c>
      <c r="AJ10" s="73">
        <v>46.9</v>
      </c>
      <c r="AK10" s="74">
        <v>42.5</v>
      </c>
      <c r="AL10" s="73">
        <v>367</v>
      </c>
    </row>
    <row r="11" spans="1:66" ht="13.5" thickBot="1">
      <c r="A11" s="21" t="s">
        <v>309</v>
      </c>
      <c r="B11" s="14" t="s">
        <v>310</v>
      </c>
      <c r="C11" s="14" t="s">
        <v>84</v>
      </c>
      <c r="D11" s="15"/>
      <c r="E11" s="15" t="s">
        <v>164</v>
      </c>
      <c r="F11" s="15" t="s">
        <v>165</v>
      </c>
      <c r="G11" s="15" t="s">
        <v>103</v>
      </c>
      <c r="H11" s="15" t="s">
        <v>88</v>
      </c>
      <c r="I11" s="15">
        <v>45</v>
      </c>
      <c r="J11" s="70" t="s">
        <v>309</v>
      </c>
      <c r="K11" s="71">
        <v>1170</v>
      </c>
      <c r="L11" s="72">
        <v>2640</v>
      </c>
      <c r="M11" s="72">
        <v>325</v>
      </c>
      <c r="N11" s="72">
        <v>1210</v>
      </c>
      <c r="O11" s="73">
        <v>313</v>
      </c>
      <c r="P11" s="74">
        <v>35</v>
      </c>
      <c r="Q11" s="72">
        <v>373</v>
      </c>
      <c r="R11" s="72">
        <v>67.7</v>
      </c>
      <c r="S11" s="72">
        <v>378</v>
      </c>
      <c r="T11" s="72">
        <v>86.2</v>
      </c>
      <c r="U11" s="72">
        <v>248</v>
      </c>
      <c r="V11" s="72">
        <v>34.6</v>
      </c>
      <c r="W11" s="72">
        <v>197</v>
      </c>
      <c r="X11" s="73">
        <v>22.4</v>
      </c>
      <c r="Y11" s="75">
        <v>2420</v>
      </c>
      <c r="Z11" s="111">
        <f t="shared" si="0"/>
        <v>9519.9</v>
      </c>
      <c r="AA11" s="74">
        <v>98.1</v>
      </c>
      <c r="AB11" s="76">
        <v>375</v>
      </c>
      <c r="AC11" s="74">
        <v>48</v>
      </c>
      <c r="AD11" s="72">
        <v>0.59</v>
      </c>
      <c r="AE11" s="72">
        <v>56.7</v>
      </c>
      <c r="AF11" s="72">
        <v>6.5</v>
      </c>
      <c r="AG11" s="72">
        <v>174</v>
      </c>
      <c r="AH11" s="73">
        <v>49</v>
      </c>
      <c r="AI11" s="74">
        <v>1950</v>
      </c>
      <c r="AJ11" s="73">
        <v>35.6</v>
      </c>
      <c r="AK11" s="74">
        <v>24.4</v>
      </c>
      <c r="AL11" s="73">
        <v>202</v>
      </c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</row>
    <row r="12" spans="1:66" ht="13.5" thickBot="1">
      <c r="A12" s="22" t="s">
        <v>94</v>
      </c>
      <c r="B12" s="16" t="s">
        <v>95</v>
      </c>
      <c r="C12" s="16" t="s">
        <v>84</v>
      </c>
      <c r="D12" s="17"/>
      <c r="E12" s="17" t="s">
        <v>96</v>
      </c>
      <c r="F12" s="17" t="s">
        <v>97</v>
      </c>
      <c r="G12" s="17" t="s">
        <v>98</v>
      </c>
      <c r="H12" s="17" t="s">
        <v>99</v>
      </c>
      <c r="I12" s="17">
        <v>100</v>
      </c>
      <c r="J12" s="78" t="s">
        <v>94</v>
      </c>
      <c r="K12" s="79">
        <v>337</v>
      </c>
      <c r="L12" s="80">
        <v>818</v>
      </c>
      <c r="M12" s="80">
        <v>98.8</v>
      </c>
      <c r="N12" s="80">
        <v>380</v>
      </c>
      <c r="O12" s="81">
        <v>85.4</v>
      </c>
      <c r="P12" s="82">
        <v>8.15</v>
      </c>
      <c r="Q12" s="80">
        <v>83.3</v>
      </c>
      <c r="R12" s="80">
        <v>13</v>
      </c>
      <c r="S12" s="80">
        <v>67.1</v>
      </c>
      <c r="T12" s="80">
        <v>13.5</v>
      </c>
      <c r="U12" s="80">
        <v>34.7</v>
      </c>
      <c r="V12" s="80">
        <v>4.6</v>
      </c>
      <c r="W12" s="80">
        <v>24.8</v>
      </c>
      <c r="X12" s="81">
        <v>2.9</v>
      </c>
      <c r="Y12" s="83">
        <v>346</v>
      </c>
      <c r="Z12" s="104">
        <f t="shared" si="0"/>
        <v>2317.25</v>
      </c>
      <c r="AA12" s="82">
        <v>37.3</v>
      </c>
      <c r="AB12" s="84">
        <v>444</v>
      </c>
      <c r="AC12" s="82">
        <v>18.4</v>
      </c>
      <c r="AD12" s="80">
        <v>1.14</v>
      </c>
      <c r="AE12" s="80">
        <v>75.9</v>
      </c>
      <c r="AF12" s="80" t="s">
        <v>90</v>
      </c>
      <c r="AG12" s="80">
        <v>6.4</v>
      </c>
      <c r="AH12" s="81">
        <v>30</v>
      </c>
      <c r="AI12" s="82">
        <v>531</v>
      </c>
      <c r="AJ12" s="81">
        <v>10.3</v>
      </c>
      <c r="AK12" s="82">
        <v>20.7</v>
      </c>
      <c r="AL12" s="81">
        <v>177</v>
      </c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</row>
    <row r="13" spans="1:66" ht="13.5" thickBot="1">
      <c r="A13" s="22" t="s">
        <v>101</v>
      </c>
      <c r="B13" s="16" t="s">
        <v>102</v>
      </c>
      <c r="C13" s="16" t="s">
        <v>84</v>
      </c>
      <c r="D13" s="17"/>
      <c r="E13" s="17" t="s">
        <v>96</v>
      </c>
      <c r="F13" s="17" t="s">
        <v>97</v>
      </c>
      <c r="G13" s="17" t="s">
        <v>103</v>
      </c>
      <c r="H13" s="17" t="s">
        <v>88</v>
      </c>
      <c r="I13" s="17">
        <v>205</v>
      </c>
      <c r="J13" s="78" t="s">
        <v>101</v>
      </c>
      <c r="K13" s="79">
        <v>1390</v>
      </c>
      <c r="L13" s="80">
        <v>2870</v>
      </c>
      <c r="M13" s="80">
        <v>329</v>
      </c>
      <c r="N13" s="80">
        <v>1160</v>
      </c>
      <c r="O13" s="81">
        <v>261</v>
      </c>
      <c r="P13" s="82">
        <v>25.9</v>
      </c>
      <c r="Q13" s="80">
        <v>283</v>
      </c>
      <c r="R13" s="80">
        <v>49.3</v>
      </c>
      <c r="S13" s="80">
        <v>280</v>
      </c>
      <c r="T13" s="80">
        <v>65</v>
      </c>
      <c r="U13" s="80">
        <v>200</v>
      </c>
      <c r="V13" s="80">
        <v>31</v>
      </c>
      <c r="W13" s="80">
        <v>195</v>
      </c>
      <c r="X13" s="81">
        <v>24.9</v>
      </c>
      <c r="Y13" s="83">
        <v>1810</v>
      </c>
      <c r="Z13" s="104">
        <f t="shared" si="0"/>
        <v>8974.099999999999</v>
      </c>
      <c r="AA13" s="82">
        <v>167</v>
      </c>
      <c r="AB13" s="84">
        <v>2330</v>
      </c>
      <c r="AC13" s="82">
        <v>50.6</v>
      </c>
      <c r="AD13" s="80">
        <v>7.69</v>
      </c>
      <c r="AE13" s="80">
        <v>248</v>
      </c>
      <c r="AF13" s="80">
        <v>24</v>
      </c>
      <c r="AG13" s="80">
        <v>183</v>
      </c>
      <c r="AH13" s="81">
        <v>43</v>
      </c>
      <c r="AI13" s="82">
        <v>3870</v>
      </c>
      <c r="AJ13" s="81">
        <v>73.7</v>
      </c>
      <c r="AK13" s="82">
        <v>30.9</v>
      </c>
      <c r="AL13" s="81">
        <v>1090</v>
      </c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</row>
    <row r="14" spans="1:66" ht="13.5" thickBot="1">
      <c r="A14" s="22" t="s">
        <v>133</v>
      </c>
      <c r="B14" s="16" t="s">
        <v>134</v>
      </c>
      <c r="C14" s="16" t="s">
        <v>84</v>
      </c>
      <c r="D14" s="17"/>
      <c r="E14" s="17" t="s">
        <v>96</v>
      </c>
      <c r="F14" s="17" t="s">
        <v>97</v>
      </c>
      <c r="G14" s="17" t="s">
        <v>396</v>
      </c>
      <c r="H14" s="17" t="s">
        <v>88</v>
      </c>
      <c r="I14" s="17">
        <v>30</v>
      </c>
      <c r="J14" s="78" t="s">
        <v>133</v>
      </c>
      <c r="K14" s="79">
        <v>7440</v>
      </c>
      <c r="L14" s="80">
        <v>26200</v>
      </c>
      <c r="M14" s="80">
        <v>2760</v>
      </c>
      <c r="N14" s="80">
        <v>10900</v>
      </c>
      <c r="O14" s="81">
        <v>3570</v>
      </c>
      <c r="P14" s="82">
        <v>373</v>
      </c>
      <c r="Q14" s="80">
        <v>3110</v>
      </c>
      <c r="R14" s="80">
        <v>612</v>
      </c>
      <c r="S14" s="80">
        <v>2860</v>
      </c>
      <c r="T14" s="80">
        <v>548</v>
      </c>
      <c r="U14" s="80">
        <v>1300</v>
      </c>
      <c r="V14" s="80">
        <v>158</v>
      </c>
      <c r="W14" s="80">
        <v>878</v>
      </c>
      <c r="X14" s="81">
        <v>72.3</v>
      </c>
      <c r="Y14" s="83">
        <v>16200</v>
      </c>
      <c r="Z14" s="104">
        <f t="shared" si="0"/>
        <v>76981.3</v>
      </c>
      <c r="AA14" s="82"/>
      <c r="AB14" s="84">
        <v>2180</v>
      </c>
      <c r="AC14" s="82">
        <v>413</v>
      </c>
      <c r="AD14" s="80">
        <v>0.14</v>
      </c>
      <c r="AE14" s="80">
        <v>5.6</v>
      </c>
      <c r="AF14" s="80">
        <v>22.4</v>
      </c>
      <c r="AG14" s="80">
        <v>290</v>
      </c>
      <c r="AH14" s="81">
        <v>93</v>
      </c>
      <c r="AI14" s="82">
        <v>13100</v>
      </c>
      <c r="AJ14" s="81">
        <v>245</v>
      </c>
      <c r="AK14" s="82">
        <v>45.5</v>
      </c>
      <c r="AL14" s="81">
        <v>277</v>
      </c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</row>
    <row r="15" spans="1:66" ht="13.5" thickBot="1">
      <c r="A15" s="22" t="s">
        <v>136</v>
      </c>
      <c r="B15" s="16" t="s">
        <v>137</v>
      </c>
      <c r="C15" s="16" t="s">
        <v>84</v>
      </c>
      <c r="D15" s="17"/>
      <c r="E15" s="17" t="s">
        <v>96</v>
      </c>
      <c r="F15" s="17" t="s">
        <v>97</v>
      </c>
      <c r="G15" s="17" t="s">
        <v>138</v>
      </c>
      <c r="H15" s="17" t="s">
        <v>88</v>
      </c>
      <c r="I15" s="17">
        <v>35</v>
      </c>
      <c r="J15" s="78" t="s">
        <v>136</v>
      </c>
      <c r="K15" s="79">
        <v>3560</v>
      </c>
      <c r="L15" s="80">
        <v>9390</v>
      </c>
      <c r="M15" s="80">
        <v>1220</v>
      </c>
      <c r="N15" s="80">
        <v>4570</v>
      </c>
      <c r="O15" s="81">
        <v>1050</v>
      </c>
      <c r="P15" s="82">
        <v>102</v>
      </c>
      <c r="Q15" s="80">
        <v>985</v>
      </c>
      <c r="R15" s="80">
        <v>144</v>
      </c>
      <c r="S15" s="80">
        <v>646</v>
      </c>
      <c r="T15" s="80">
        <v>111</v>
      </c>
      <c r="U15" s="80">
        <v>263</v>
      </c>
      <c r="V15" s="80">
        <v>33.1</v>
      </c>
      <c r="W15" s="80">
        <v>164</v>
      </c>
      <c r="X15" s="81">
        <v>16</v>
      </c>
      <c r="Y15" s="83">
        <v>3240</v>
      </c>
      <c r="Z15" s="104">
        <f t="shared" si="0"/>
        <v>25494.1</v>
      </c>
      <c r="AA15" s="82">
        <v>439</v>
      </c>
      <c r="AB15" s="84">
        <v>309</v>
      </c>
      <c r="AC15" s="82">
        <v>153</v>
      </c>
      <c r="AD15" s="80">
        <v>3.84</v>
      </c>
      <c r="AE15" s="80">
        <v>67.5</v>
      </c>
      <c r="AF15" s="80">
        <v>7</v>
      </c>
      <c r="AG15" s="80">
        <v>155</v>
      </c>
      <c r="AH15" s="81">
        <v>61</v>
      </c>
      <c r="AI15" s="82">
        <v>2140</v>
      </c>
      <c r="AJ15" s="81">
        <v>27.1</v>
      </c>
      <c r="AK15" s="82">
        <v>32.4</v>
      </c>
      <c r="AL15" s="81">
        <v>354</v>
      </c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</row>
    <row r="16" spans="1:66" ht="13.5" thickBot="1">
      <c r="A16" s="22" t="s">
        <v>139</v>
      </c>
      <c r="B16" s="16" t="s">
        <v>140</v>
      </c>
      <c r="C16" s="16" t="s">
        <v>84</v>
      </c>
      <c r="D16" s="17"/>
      <c r="E16" s="17" t="s">
        <v>96</v>
      </c>
      <c r="F16" s="17" t="s">
        <v>97</v>
      </c>
      <c r="G16" s="17" t="s">
        <v>397</v>
      </c>
      <c r="H16" s="17" t="s">
        <v>99</v>
      </c>
      <c r="I16" s="17">
        <v>30</v>
      </c>
      <c r="J16" s="78" t="s">
        <v>139</v>
      </c>
      <c r="K16" s="79">
        <v>3410</v>
      </c>
      <c r="L16" s="80">
        <v>8250</v>
      </c>
      <c r="M16" s="80">
        <v>1020</v>
      </c>
      <c r="N16" s="80">
        <v>3840</v>
      </c>
      <c r="O16" s="81">
        <v>989</v>
      </c>
      <c r="P16" s="82">
        <v>96.7</v>
      </c>
      <c r="Q16" s="80">
        <v>988</v>
      </c>
      <c r="R16" s="80">
        <v>161</v>
      </c>
      <c r="S16" s="80">
        <v>764</v>
      </c>
      <c r="T16" s="80">
        <v>142</v>
      </c>
      <c r="U16" s="80">
        <v>330</v>
      </c>
      <c r="V16" s="80">
        <v>40.2</v>
      </c>
      <c r="W16" s="80">
        <v>194</v>
      </c>
      <c r="X16" s="81">
        <v>18.4</v>
      </c>
      <c r="Y16" s="83">
        <v>4430</v>
      </c>
      <c r="Z16" s="104">
        <f t="shared" si="0"/>
        <v>24673.300000000003</v>
      </c>
      <c r="AA16" s="82">
        <v>284</v>
      </c>
      <c r="AB16" s="84">
        <v>331</v>
      </c>
      <c r="AC16" s="82">
        <v>129</v>
      </c>
      <c r="AD16" s="80">
        <v>1.45</v>
      </c>
      <c r="AE16" s="80">
        <v>141</v>
      </c>
      <c r="AF16" s="80">
        <v>17.1</v>
      </c>
      <c r="AG16" s="80">
        <v>134</v>
      </c>
      <c r="AH16" s="81">
        <v>39</v>
      </c>
      <c r="AI16" s="82">
        <v>2380</v>
      </c>
      <c r="AJ16" s="81">
        <v>22.9</v>
      </c>
      <c r="AK16" s="82">
        <v>28.3</v>
      </c>
      <c r="AL16" s="81">
        <v>563</v>
      </c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</row>
    <row r="17" spans="1:66" ht="13.5" thickBot="1">
      <c r="A17" s="22" t="s">
        <v>142</v>
      </c>
      <c r="B17" s="16" t="s">
        <v>143</v>
      </c>
      <c r="C17" s="16" t="s">
        <v>84</v>
      </c>
      <c r="D17" s="17"/>
      <c r="E17" s="17" t="s">
        <v>96</v>
      </c>
      <c r="F17" s="17" t="s">
        <v>97</v>
      </c>
      <c r="G17" s="17" t="s">
        <v>144</v>
      </c>
      <c r="H17" s="17" t="s">
        <v>99</v>
      </c>
      <c r="I17" s="17">
        <v>90</v>
      </c>
      <c r="J17" s="78" t="s">
        <v>142</v>
      </c>
      <c r="K17" s="79">
        <v>839</v>
      </c>
      <c r="L17" s="80">
        <v>1930</v>
      </c>
      <c r="M17" s="80">
        <v>211</v>
      </c>
      <c r="N17" s="80">
        <v>746</v>
      </c>
      <c r="O17" s="81">
        <v>194</v>
      </c>
      <c r="P17" s="82">
        <v>21.6</v>
      </c>
      <c r="Q17" s="80">
        <v>244</v>
      </c>
      <c r="R17" s="80">
        <v>47.9</v>
      </c>
      <c r="S17" s="80">
        <v>285</v>
      </c>
      <c r="T17" s="80">
        <v>65.4</v>
      </c>
      <c r="U17" s="80">
        <v>189</v>
      </c>
      <c r="V17" s="80">
        <v>26.6</v>
      </c>
      <c r="W17" s="80">
        <v>151</v>
      </c>
      <c r="X17" s="81">
        <v>17.4</v>
      </c>
      <c r="Y17" s="83">
        <v>1760</v>
      </c>
      <c r="Z17" s="104">
        <f t="shared" si="0"/>
        <v>6727.9</v>
      </c>
      <c r="AA17" s="82">
        <v>92.4</v>
      </c>
      <c r="AB17" s="84">
        <v>388</v>
      </c>
      <c r="AC17" s="82">
        <v>82.3</v>
      </c>
      <c r="AD17" s="80">
        <v>0.71</v>
      </c>
      <c r="AE17" s="80">
        <v>3.2</v>
      </c>
      <c r="AF17" s="80">
        <v>0.2</v>
      </c>
      <c r="AG17" s="80">
        <v>11.7</v>
      </c>
      <c r="AH17" s="81">
        <v>14</v>
      </c>
      <c r="AI17" s="82">
        <v>1080</v>
      </c>
      <c r="AJ17" s="81">
        <v>18.5</v>
      </c>
      <c r="AK17" s="82">
        <v>27.2</v>
      </c>
      <c r="AL17" s="81">
        <v>64.5</v>
      </c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</row>
    <row r="18" spans="1:66" ht="12.75">
      <c r="A18" s="22" t="s">
        <v>152</v>
      </c>
      <c r="B18" s="16" t="s">
        <v>153</v>
      </c>
      <c r="C18" s="16" t="s">
        <v>84</v>
      </c>
      <c r="D18" s="17"/>
      <c r="E18" s="17" t="s">
        <v>96</v>
      </c>
      <c r="F18" s="17" t="s">
        <v>97</v>
      </c>
      <c r="G18" s="17" t="s">
        <v>398</v>
      </c>
      <c r="H18" s="17" t="s">
        <v>99</v>
      </c>
      <c r="I18" s="17">
        <v>30</v>
      </c>
      <c r="J18" s="78" t="s">
        <v>152</v>
      </c>
      <c r="K18" s="79">
        <v>1050</v>
      </c>
      <c r="L18" s="80">
        <v>2660</v>
      </c>
      <c r="M18" s="80">
        <v>341</v>
      </c>
      <c r="N18" s="80">
        <v>1320</v>
      </c>
      <c r="O18" s="81">
        <v>413</v>
      </c>
      <c r="P18" s="82">
        <v>46.1</v>
      </c>
      <c r="Q18" s="80">
        <v>502</v>
      </c>
      <c r="R18" s="80">
        <v>92.6</v>
      </c>
      <c r="S18" s="80">
        <v>496</v>
      </c>
      <c r="T18" s="80">
        <v>97.2</v>
      </c>
      <c r="U18" s="80">
        <v>239</v>
      </c>
      <c r="V18" s="80">
        <v>29</v>
      </c>
      <c r="W18" s="80">
        <v>140</v>
      </c>
      <c r="X18" s="81">
        <v>13.6</v>
      </c>
      <c r="Y18" s="83">
        <v>2790</v>
      </c>
      <c r="Z18" s="104">
        <f t="shared" si="0"/>
        <v>10229.5</v>
      </c>
      <c r="AA18" s="82">
        <v>164</v>
      </c>
      <c r="AB18" s="84">
        <v>197</v>
      </c>
      <c r="AC18" s="82">
        <v>179</v>
      </c>
      <c r="AD18" s="80">
        <v>0.8</v>
      </c>
      <c r="AE18" s="80">
        <v>7.6</v>
      </c>
      <c r="AF18" s="80" t="s">
        <v>90</v>
      </c>
      <c r="AG18" s="80">
        <v>11.4</v>
      </c>
      <c r="AH18" s="81">
        <v>20</v>
      </c>
      <c r="AI18" s="82">
        <v>536</v>
      </c>
      <c r="AJ18" s="81">
        <v>9.1</v>
      </c>
      <c r="AK18" s="82">
        <v>23</v>
      </c>
      <c r="AL18" s="81">
        <v>219</v>
      </c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</row>
    <row r="19" spans="1:66" ht="12.75">
      <c r="A19" s="22" t="s">
        <v>155</v>
      </c>
      <c r="B19" s="16" t="s">
        <v>156</v>
      </c>
      <c r="C19" s="16" t="s">
        <v>84</v>
      </c>
      <c r="D19" s="17"/>
      <c r="E19" s="17" t="s">
        <v>96</v>
      </c>
      <c r="F19" s="17" t="s">
        <v>97</v>
      </c>
      <c r="G19" s="17" t="s">
        <v>157</v>
      </c>
      <c r="H19" s="17" t="s">
        <v>99</v>
      </c>
      <c r="I19" s="17">
        <v>45</v>
      </c>
      <c r="J19" s="78" t="s">
        <v>155</v>
      </c>
      <c r="K19" s="79">
        <v>438</v>
      </c>
      <c r="L19" s="80">
        <v>1120</v>
      </c>
      <c r="M19" s="80">
        <v>140</v>
      </c>
      <c r="N19" s="80">
        <v>565</v>
      </c>
      <c r="O19" s="81">
        <v>179</v>
      </c>
      <c r="P19" s="82">
        <v>23.4</v>
      </c>
      <c r="Q19" s="80">
        <v>283</v>
      </c>
      <c r="R19" s="80">
        <v>72.9</v>
      </c>
      <c r="S19" s="80">
        <v>489</v>
      </c>
      <c r="T19" s="80">
        <v>116</v>
      </c>
      <c r="U19" s="80">
        <v>332</v>
      </c>
      <c r="V19" s="80">
        <v>46.5</v>
      </c>
      <c r="W19" s="80">
        <v>226</v>
      </c>
      <c r="X19" s="81">
        <v>26.1</v>
      </c>
      <c r="Y19" s="83">
        <v>2830</v>
      </c>
      <c r="Z19" s="105">
        <f>SUM(K19:Y19)</f>
        <v>6886.9</v>
      </c>
      <c r="AA19" s="82">
        <v>165</v>
      </c>
      <c r="AB19" s="84">
        <v>218</v>
      </c>
      <c r="AC19" s="82">
        <v>43.5</v>
      </c>
      <c r="AD19" s="80">
        <v>0.6</v>
      </c>
      <c r="AE19" s="80">
        <v>30.4</v>
      </c>
      <c r="AF19" s="80">
        <v>5.1</v>
      </c>
      <c r="AG19" s="80">
        <v>34</v>
      </c>
      <c r="AH19" s="81">
        <v>23</v>
      </c>
      <c r="AI19" s="82">
        <v>3670</v>
      </c>
      <c r="AJ19" s="81">
        <v>59.7</v>
      </c>
      <c r="AK19" s="82">
        <v>22.9</v>
      </c>
      <c r="AL19" s="81">
        <v>319</v>
      </c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</row>
    <row r="20" spans="1:66" ht="12.75">
      <c r="A20" s="22" t="s">
        <v>159</v>
      </c>
      <c r="B20" s="16" t="s">
        <v>160</v>
      </c>
      <c r="C20" s="16" t="s">
        <v>84</v>
      </c>
      <c r="D20" s="17"/>
      <c r="E20" s="17" t="s">
        <v>96</v>
      </c>
      <c r="F20" s="17" t="s">
        <v>97</v>
      </c>
      <c r="G20" s="17" t="s">
        <v>399</v>
      </c>
      <c r="H20" s="17" t="s">
        <v>99</v>
      </c>
      <c r="I20" s="17">
        <v>15</v>
      </c>
      <c r="J20" s="78" t="s">
        <v>159</v>
      </c>
      <c r="K20" s="79">
        <v>1820</v>
      </c>
      <c r="L20" s="80">
        <v>6480</v>
      </c>
      <c r="M20" s="80">
        <v>449</v>
      </c>
      <c r="N20" s="80">
        <v>1650</v>
      </c>
      <c r="O20" s="81">
        <v>525</v>
      </c>
      <c r="P20" s="82">
        <v>64.6</v>
      </c>
      <c r="Q20" s="80">
        <v>714</v>
      </c>
      <c r="R20" s="80">
        <v>138</v>
      </c>
      <c r="S20" s="80">
        <v>765</v>
      </c>
      <c r="T20" s="80">
        <v>168</v>
      </c>
      <c r="U20" s="80">
        <v>448</v>
      </c>
      <c r="V20" s="80">
        <v>59.1</v>
      </c>
      <c r="W20" s="80">
        <v>264</v>
      </c>
      <c r="X20" s="81">
        <v>29.8</v>
      </c>
      <c r="Y20" s="83">
        <v>6480</v>
      </c>
      <c r="Z20" s="105">
        <f aca="true" t="shared" si="1" ref="Z20:Z83">SUM(K20:Y20)</f>
        <v>20054.5</v>
      </c>
      <c r="AA20" s="82">
        <v>204</v>
      </c>
      <c r="AB20" s="84">
        <v>447</v>
      </c>
      <c r="AC20" s="82">
        <v>207</v>
      </c>
      <c r="AD20" s="80">
        <v>0.32</v>
      </c>
      <c r="AE20" s="80">
        <v>1.8</v>
      </c>
      <c r="AF20" s="80">
        <v>7.5</v>
      </c>
      <c r="AG20" s="80">
        <v>103</v>
      </c>
      <c r="AH20" s="81">
        <v>57</v>
      </c>
      <c r="AI20" s="82">
        <v>2490</v>
      </c>
      <c r="AJ20" s="81">
        <v>37.9</v>
      </c>
      <c r="AK20" s="82">
        <v>26.6</v>
      </c>
      <c r="AL20" s="81">
        <v>70.8</v>
      </c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</row>
    <row r="21" spans="1:66" ht="12.75">
      <c r="A21" s="22" t="s">
        <v>274</v>
      </c>
      <c r="B21" s="16" t="s">
        <v>275</v>
      </c>
      <c r="C21" s="16" t="s">
        <v>84</v>
      </c>
      <c r="D21" s="17"/>
      <c r="E21" s="17" t="s">
        <v>96</v>
      </c>
      <c r="F21" s="17" t="s">
        <v>97</v>
      </c>
      <c r="G21" s="17" t="s">
        <v>400</v>
      </c>
      <c r="H21" s="17" t="s">
        <v>88</v>
      </c>
      <c r="I21" s="17">
        <v>15</v>
      </c>
      <c r="J21" s="78" t="s">
        <v>274</v>
      </c>
      <c r="K21" s="79">
        <v>4330</v>
      </c>
      <c r="L21" s="80">
        <v>12600</v>
      </c>
      <c r="M21" s="80">
        <v>1860</v>
      </c>
      <c r="N21" s="80">
        <v>7450</v>
      </c>
      <c r="O21" s="81">
        <v>2050</v>
      </c>
      <c r="P21" s="82">
        <v>211</v>
      </c>
      <c r="Q21" s="80">
        <v>1980</v>
      </c>
      <c r="R21" s="80">
        <v>367</v>
      </c>
      <c r="S21" s="80">
        <v>1760</v>
      </c>
      <c r="T21" s="80">
        <v>345</v>
      </c>
      <c r="U21" s="80">
        <v>830</v>
      </c>
      <c r="V21" s="80">
        <v>106</v>
      </c>
      <c r="W21" s="80">
        <v>532</v>
      </c>
      <c r="X21" s="81">
        <v>54.5</v>
      </c>
      <c r="Y21" s="83">
        <v>10700</v>
      </c>
      <c r="Z21" s="105">
        <f t="shared" si="1"/>
        <v>45175.5</v>
      </c>
      <c r="AA21" s="82">
        <v>501</v>
      </c>
      <c r="AB21" s="84">
        <v>713</v>
      </c>
      <c r="AC21" s="82">
        <v>37.3</v>
      </c>
      <c r="AD21" s="80">
        <v>0.17</v>
      </c>
      <c r="AE21" s="80">
        <v>2.4</v>
      </c>
      <c r="AF21" s="80">
        <v>40.2</v>
      </c>
      <c r="AG21" s="80">
        <v>399</v>
      </c>
      <c r="AH21" s="81">
        <v>114</v>
      </c>
      <c r="AI21" s="82">
        <v>6090</v>
      </c>
      <c r="AJ21" s="81">
        <v>118</v>
      </c>
      <c r="AK21" s="82">
        <v>35.1</v>
      </c>
      <c r="AL21" s="81">
        <v>231</v>
      </c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</row>
    <row r="22" spans="1:66" ht="12.75">
      <c r="A22" s="22" t="s">
        <v>290</v>
      </c>
      <c r="B22" s="16" t="s">
        <v>291</v>
      </c>
      <c r="C22" s="16" t="s">
        <v>84</v>
      </c>
      <c r="D22" s="17"/>
      <c r="E22" s="17" t="s">
        <v>96</v>
      </c>
      <c r="F22" s="17" t="s">
        <v>97</v>
      </c>
      <c r="G22" s="17" t="s">
        <v>409</v>
      </c>
      <c r="H22" s="17" t="s">
        <v>99</v>
      </c>
      <c r="I22" s="17">
        <v>240</v>
      </c>
      <c r="J22" s="78" t="s">
        <v>290</v>
      </c>
      <c r="K22" s="79">
        <v>974</v>
      </c>
      <c r="L22" s="80">
        <v>2260</v>
      </c>
      <c r="M22" s="80">
        <v>285</v>
      </c>
      <c r="N22" s="80">
        <v>1070</v>
      </c>
      <c r="O22" s="81">
        <v>284</v>
      </c>
      <c r="P22" s="82">
        <v>30.2</v>
      </c>
      <c r="Q22" s="80">
        <v>301</v>
      </c>
      <c r="R22" s="80">
        <v>50</v>
      </c>
      <c r="S22" s="80">
        <v>253</v>
      </c>
      <c r="T22" s="80">
        <v>49.7</v>
      </c>
      <c r="U22" s="80">
        <v>122</v>
      </c>
      <c r="V22" s="80">
        <v>15.5</v>
      </c>
      <c r="W22" s="80">
        <v>79.3</v>
      </c>
      <c r="X22" s="81">
        <v>7.9</v>
      </c>
      <c r="Y22" s="83">
        <v>1320</v>
      </c>
      <c r="Z22" s="105">
        <f t="shared" si="1"/>
        <v>7101.599999999999</v>
      </c>
      <c r="AA22" s="82">
        <v>86.6</v>
      </c>
      <c r="AB22" s="84">
        <v>121</v>
      </c>
      <c r="AC22" s="82">
        <v>46</v>
      </c>
      <c r="AD22" s="80">
        <v>12.2</v>
      </c>
      <c r="AE22" s="80">
        <v>19.2</v>
      </c>
      <c r="AF22" s="80">
        <v>18.5</v>
      </c>
      <c r="AG22" s="80">
        <v>76.8</v>
      </c>
      <c r="AH22" s="81">
        <v>14</v>
      </c>
      <c r="AI22" s="82">
        <v>1380</v>
      </c>
      <c r="AJ22" s="81">
        <v>18.3</v>
      </c>
      <c r="AK22" s="82">
        <v>24.6</v>
      </c>
      <c r="AL22" s="81">
        <v>91.1</v>
      </c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</row>
    <row r="23" spans="1:66" ht="12.75">
      <c r="A23" s="22" t="s">
        <v>317</v>
      </c>
      <c r="B23" s="16" t="s">
        <v>318</v>
      </c>
      <c r="C23" s="16" t="s">
        <v>84</v>
      </c>
      <c r="D23" s="17"/>
      <c r="E23" s="17" t="s">
        <v>96</v>
      </c>
      <c r="F23" s="17" t="s">
        <v>97</v>
      </c>
      <c r="G23" s="17" t="s">
        <v>401</v>
      </c>
      <c r="H23" s="17" t="s">
        <v>88</v>
      </c>
      <c r="I23" s="17">
        <v>30</v>
      </c>
      <c r="J23" s="78" t="s">
        <v>317</v>
      </c>
      <c r="K23" s="79">
        <v>5360</v>
      </c>
      <c r="L23" s="80">
        <v>13700</v>
      </c>
      <c r="M23" s="80">
        <v>1800</v>
      </c>
      <c r="N23" s="80">
        <v>6680</v>
      </c>
      <c r="O23" s="81">
        <v>1750</v>
      </c>
      <c r="P23" s="82">
        <v>189</v>
      </c>
      <c r="Q23" s="80">
        <v>1700</v>
      </c>
      <c r="R23" s="80">
        <v>320</v>
      </c>
      <c r="S23" s="80">
        <v>1460</v>
      </c>
      <c r="T23" s="80">
        <v>271</v>
      </c>
      <c r="U23" s="80">
        <v>626</v>
      </c>
      <c r="V23" s="80">
        <v>79.9</v>
      </c>
      <c r="W23" s="80">
        <v>359</v>
      </c>
      <c r="X23" s="81">
        <v>33</v>
      </c>
      <c r="Y23" s="83">
        <v>8080</v>
      </c>
      <c r="Z23" s="105">
        <f t="shared" si="1"/>
        <v>42407.9</v>
      </c>
      <c r="AA23" s="82">
        <v>500</v>
      </c>
      <c r="AB23" s="84">
        <v>543</v>
      </c>
      <c r="AC23" s="82">
        <v>550</v>
      </c>
      <c r="AD23" s="80">
        <v>0.36</v>
      </c>
      <c r="AE23" s="80">
        <v>6.9</v>
      </c>
      <c r="AF23" s="80">
        <v>13.4</v>
      </c>
      <c r="AG23" s="80">
        <v>114</v>
      </c>
      <c r="AH23" s="81">
        <v>95</v>
      </c>
      <c r="AI23" s="82">
        <v>2950</v>
      </c>
      <c r="AJ23" s="81">
        <v>50.8</v>
      </c>
      <c r="AK23" s="82">
        <v>39.4</v>
      </c>
      <c r="AL23" s="81">
        <v>792</v>
      </c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</row>
    <row r="24" spans="1:66" ht="12.75">
      <c r="A24" s="21" t="s">
        <v>167</v>
      </c>
      <c r="B24" s="14" t="s">
        <v>168</v>
      </c>
      <c r="C24" s="14" t="s">
        <v>84</v>
      </c>
      <c r="D24" s="15"/>
      <c r="E24" s="15" t="s">
        <v>402</v>
      </c>
      <c r="F24" s="15" t="s">
        <v>170</v>
      </c>
      <c r="G24" s="15" t="s">
        <v>403</v>
      </c>
      <c r="H24" s="15" t="s">
        <v>99</v>
      </c>
      <c r="I24" s="15">
        <v>50</v>
      </c>
      <c r="J24" s="70" t="s">
        <v>167</v>
      </c>
      <c r="K24" s="71">
        <v>595</v>
      </c>
      <c r="L24" s="72">
        <v>1140</v>
      </c>
      <c r="M24" s="72">
        <v>111</v>
      </c>
      <c r="N24" s="72">
        <v>346</v>
      </c>
      <c r="O24" s="73">
        <v>49.9</v>
      </c>
      <c r="P24" s="74">
        <v>4.41</v>
      </c>
      <c r="Q24" s="72">
        <v>39.8</v>
      </c>
      <c r="R24" s="72">
        <v>6.3</v>
      </c>
      <c r="S24" s="72">
        <v>36.6</v>
      </c>
      <c r="T24" s="72">
        <v>8.2</v>
      </c>
      <c r="U24" s="72">
        <v>23.4</v>
      </c>
      <c r="V24" s="72">
        <v>3.3</v>
      </c>
      <c r="W24" s="72">
        <v>19.1</v>
      </c>
      <c r="X24" s="73">
        <v>2.3</v>
      </c>
      <c r="Y24" s="75">
        <v>179</v>
      </c>
      <c r="Z24" s="112">
        <f t="shared" si="1"/>
        <v>2564.3100000000004</v>
      </c>
      <c r="AA24" s="74">
        <v>236</v>
      </c>
      <c r="AB24" s="76">
        <v>37.9</v>
      </c>
      <c r="AC24" s="74">
        <v>66.3</v>
      </c>
      <c r="AD24" s="72">
        <v>1.24</v>
      </c>
      <c r="AE24" s="72">
        <v>210</v>
      </c>
      <c r="AF24" s="72" t="s">
        <v>90</v>
      </c>
      <c r="AG24" s="72">
        <v>9.1</v>
      </c>
      <c r="AH24" s="73">
        <v>45</v>
      </c>
      <c r="AI24" s="74">
        <v>418</v>
      </c>
      <c r="AJ24" s="73">
        <v>9</v>
      </c>
      <c r="AK24" s="74">
        <v>22.6</v>
      </c>
      <c r="AL24" s="73">
        <v>322</v>
      </c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</row>
    <row r="25" spans="1:66" ht="12.75">
      <c r="A25" s="21" t="s">
        <v>172</v>
      </c>
      <c r="B25" s="14" t="s">
        <v>173</v>
      </c>
      <c r="C25" s="14" t="s">
        <v>84</v>
      </c>
      <c r="D25" s="15"/>
      <c r="E25" s="15" t="s">
        <v>402</v>
      </c>
      <c r="F25" s="15" t="s">
        <v>170</v>
      </c>
      <c r="G25" s="15" t="s">
        <v>174</v>
      </c>
      <c r="H25" s="15" t="s">
        <v>88</v>
      </c>
      <c r="I25" s="15">
        <v>85</v>
      </c>
      <c r="J25" s="70" t="s">
        <v>172</v>
      </c>
      <c r="K25" s="71">
        <v>1680</v>
      </c>
      <c r="L25" s="72">
        <v>3470</v>
      </c>
      <c r="M25" s="72">
        <v>361</v>
      </c>
      <c r="N25" s="72">
        <v>1080</v>
      </c>
      <c r="O25" s="73">
        <v>112</v>
      </c>
      <c r="P25" s="74">
        <v>7.75</v>
      </c>
      <c r="Q25" s="72">
        <v>71.3</v>
      </c>
      <c r="R25" s="72">
        <v>6.8</v>
      </c>
      <c r="S25" s="72">
        <v>30.6</v>
      </c>
      <c r="T25" s="72">
        <v>6.3</v>
      </c>
      <c r="U25" s="72">
        <v>18.2</v>
      </c>
      <c r="V25" s="72">
        <v>2.9</v>
      </c>
      <c r="W25" s="72">
        <v>19.4</v>
      </c>
      <c r="X25" s="73">
        <v>2.8</v>
      </c>
      <c r="Y25" s="75">
        <v>158</v>
      </c>
      <c r="Z25" s="112">
        <f t="shared" si="1"/>
        <v>7027.05</v>
      </c>
      <c r="AA25" s="74">
        <v>124</v>
      </c>
      <c r="AB25" s="76">
        <v>58.3</v>
      </c>
      <c r="AC25" s="74">
        <v>33.1</v>
      </c>
      <c r="AD25" s="72">
        <v>1.23</v>
      </c>
      <c r="AE25" s="72">
        <v>216</v>
      </c>
      <c r="AF25" s="72">
        <v>1.7</v>
      </c>
      <c r="AG25" s="72">
        <v>16.5</v>
      </c>
      <c r="AH25" s="73">
        <v>49</v>
      </c>
      <c r="AI25" s="74">
        <v>358</v>
      </c>
      <c r="AJ25" s="73">
        <v>4.8</v>
      </c>
      <c r="AK25" s="74">
        <v>22.9</v>
      </c>
      <c r="AL25" s="73">
        <v>92.6</v>
      </c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</row>
    <row r="26" spans="1:66" ht="12.75">
      <c r="A26" s="21" t="s">
        <v>175</v>
      </c>
      <c r="B26" s="14" t="s">
        <v>176</v>
      </c>
      <c r="C26" s="14" t="s">
        <v>84</v>
      </c>
      <c r="D26" s="15"/>
      <c r="E26" s="15" t="s">
        <v>402</v>
      </c>
      <c r="F26" s="15" t="s">
        <v>170</v>
      </c>
      <c r="G26" s="15" t="s">
        <v>177</v>
      </c>
      <c r="H26" s="15" t="s">
        <v>88</v>
      </c>
      <c r="I26" s="15">
        <v>148</v>
      </c>
      <c r="J26" s="70" t="s">
        <v>175</v>
      </c>
      <c r="K26" s="71">
        <v>547</v>
      </c>
      <c r="L26" s="72">
        <v>1150</v>
      </c>
      <c r="M26" s="72">
        <v>123</v>
      </c>
      <c r="N26" s="72">
        <v>407</v>
      </c>
      <c r="O26" s="73">
        <v>60.5</v>
      </c>
      <c r="P26" s="74">
        <v>4.44</v>
      </c>
      <c r="Q26" s="72">
        <v>47.8</v>
      </c>
      <c r="R26" s="72">
        <v>6.8</v>
      </c>
      <c r="S26" s="72">
        <v>36.4</v>
      </c>
      <c r="T26" s="72">
        <v>8.1</v>
      </c>
      <c r="U26" s="72">
        <v>23.6</v>
      </c>
      <c r="V26" s="72">
        <v>3.5</v>
      </c>
      <c r="W26" s="72">
        <v>21.6</v>
      </c>
      <c r="X26" s="73">
        <v>2.8</v>
      </c>
      <c r="Y26" s="75">
        <v>195</v>
      </c>
      <c r="Z26" s="112">
        <f t="shared" si="1"/>
        <v>2637.5400000000004</v>
      </c>
      <c r="AA26" s="74">
        <v>67.9</v>
      </c>
      <c r="AB26" s="76">
        <v>24.1</v>
      </c>
      <c r="AC26" s="74">
        <v>33.2</v>
      </c>
      <c r="AD26" s="72">
        <v>0.9</v>
      </c>
      <c r="AE26" s="72">
        <v>286</v>
      </c>
      <c r="AF26" s="72">
        <v>6.1</v>
      </c>
      <c r="AG26" s="72">
        <v>23.3</v>
      </c>
      <c r="AH26" s="73">
        <v>107</v>
      </c>
      <c r="AI26" s="74">
        <v>781</v>
      </c>
      <c r="AJ26" s="73">
        <v>17.9</v>
      </c>
      <c r="AK26" s="74">
        <v>23.1</v>
      </c>
      <c r="AL26" s="73">
        <v>112</v>
      </c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</row>
    <row r="27" spans="1:66" ht="12.75">
      <c r="A27" s="21" t="s">
        <v>178</v>
      </c>
      <c r="B27" s="14" t="s">
        <v>179</v>
      </c>
      <c r="C27" s="14"/>
      <c r="D27" s="15"/>
      <c r="E27" s="15" t="s">
        <v>402</v>
      </c>
      <c r="F27" s="15" t="s">
        <v>170</v>
      </c>
      <c r="G27" s="15" t="s">
        <v>180</v>
      </c>
      <c r="H27" s="15" t="s">
        <v>88</v>
      </c>
      <c r="I27" s="15">
        <v>45</v>
      </c>
      <c r="J27" s="85"/>
      <c r="K27" s="86"/>
      <c r="L27" s="87"/>
      <c r="M27" s="87"/>
      <c r="N27" s="87"/>
      <c r="O27" s="85"/>
      <c r="P27" s="88"/>
      <c r="Q27" s="87"/>
      <c r="R27" s="87"/>
      <c r="S27" s="87"/>
      <c r="T27" s="87"/>
      <c r="U27" s="87"/>
      <c r="V27" s="87"/>
      <c r="W27" s="87"/>
      <c r="X27" s="85"/>
      <c r="Y27" s="89"/>
      <c r="Z27" s="112"/>
      <c r="AA27" s="88"/>
      <c r="AB27" s="90"/>
      <c r="AC27" s="88"/>
      <c r="AD27" s="87"/>
      <c r="AE27" s="87"/>
      <c r="AF27" s="87"/>
      <c r="AG27" s="87"/>
      <c r="AH27" s="85"/>
      <c r="AI27" s="88"/>
      <c r="AJ27" s="85"/>
      <c r="AK27" s="88"/>
      <c r="AL27" s="85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</row>
    <row r="28" spans="1:66" ht="12.75">
      <c r="A28" s="21" t="s">
        <v>181</v>
      </c>
      <c r="B28" s="14" t="s">
        <v>182</v>
      </c>
      <c r="C28" s="14" t="s">
        <v>84</v>
      </c>
      <c r="D28" s="15"/>
      <c r="E28" s="15" t="s">
        <v>402</v>
      </c>
      <c r="F28" s="15" t="s">
        <v>183</v>
      </c>
      <c r="G28" s="15" t="s">
        <v>404</v>
      </c>
      <c r="H28" s="15" t="s">
        <v>88</v>
      </c>
      <c r="I28" s="15">
        <v>55</v>
      </c>
      <c r="J28" s="70" t="s">
        <v>181</v>
      </c>
      <c r="K28" s="71">
        <v>615</v>
      </c>
      <c r="L28" s="72">
        <v>1370</v>
      </c>
      <c r="M28" s="72">
        <v>169</v>
      </c>
      <c r="N28" s="72">
        <v>618</v>
      </c>
      <c r="O28" s="73">
        <v>138</v>
      </c>
      <c r="P28" s="74">
        <v>14.3</v>
      </c>
      <c r="Q28" s="72">
        <v>157</v>
      </c>
      <c r="R28" s="72">
        <v>26</v>
      </c>
      <c r="S28" s="72">
        <v>144</v>
      </c>
      <c r="T28" s="72">
        <v>31.8</v>
      </c>
      <c r="U28" s="72">
        <v>84.5</v>
      </c>
      <c r="V28" s="72">
        <v>11.1</v>
      </c>
      <c r="W28" s="72">
        <v>60.8</v>
      </c>
      <c r="X28" s="73">
        <v>7.2</v>
      </c>
      <c r="Y28" s="75">
        <v>973</v>
      </c>
      <c r="Z28" s="112">
        <f t="shared" si="1"/>
        <v>4419.700000000001</v>
      </c>
      <c r="AA28" s="74">
        <v>85</v>
      </c>
      <c r="AB28" s="76">
        <v>36.9</v>
      </c>
      <c r="AC28" s="74">
        <v>14.5</v>
      </c>
      <c r="AD28" s="72">
        <v>0.12</v>
      </c>
      <c r="AE28" s="72">
        <v>1</v>
      </c>
      <c r="AF28" s="72">
        <v>8.1</v>
      </c>
      <c r="AG28" s="72">
        <v>22.5</v>
      </c>
      <c r="AH28" s="73">
        <v>68</v>
      </c>
      <c r="AI28" s="74">
        <v>1380</v>
      </c>
      <c r="AJ28" s="73">
        <v>33.8</v>
      </c>
      <c r="AK28" s="74">
        <v>39.9</v>
      </c>
      <c r="AL28" s="73">
        <v>50.1</v>
      </c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</row>
    <row r="29" spans="1:38" ht="12.75">
      <c r="A29" s="21" t="s">
        <v>185</v>
      </c>
      <c r="B29" s="14" t="s">
        <v>186</v>
      </c>
      <c r="C29" s="14" t="s">
        <v>84</v>
      </c>
      <c r="D29" s="15"/>
      <c r="E29" s="15" t="s">
        <v>402</v>
      </c>
      <c r="F29" s="15" t="s">
        <v>183</v>
      </c>
      <c r="G29" s="15" t="s">
        <v>187</v>
      </c>
      <c r="H29" s="15" t="s">
        <v>88</v>
      </c>
      <c r="I29" s="15">
        <v>24</v>
      </c>
      <c r="J29" s="70" t="s">
        <v>185</v>
      </c>
      <c r="K29" s="71">
        <v>1170</v>
      </c>
      <c r="L29" s="72">
        <v>2710</v>
      </c>
      <c r="M29" s="72">
        <v>337</v>
      </c>
      <c r="N29" s="72">
        <v>1270</v>
      </c>
      <c r="O29" s="73">
        <v>379</v>
      </c>
      <c r="P29" s="74">
        <v>41.8</v>
      </c>
      <c r="Q29" s="72">
        <v>467</v>
      </c>
      <c r="R29" s="72">
        <v>90.6</v>
      </c>
      <c r="S29" s="72">
        <v>552</v>
      </c>
      <c r="T29" s="72">
        <v>127</v>
      </c>
      <c r="U29" s="72">
        <v>375</v>
      </c>
      <c r="V29" s="72">
        <v>52.5</v>
      </c>
      <c r="W29" s="72">
        <v>269</v>
      </c>
      <c r="X29" s="73">
        <v>28.3</v>
      </c>
      <c r="Y29" s="75">
        <v>3890</v>
      </c>
      <c r="Z29" s="112">
        <f t="shared" si="1"/>
        <v>11759.2</v>
      </c>
      <c r="AA29" s="74">
        <v>152</v>
      </c>
      <c r="AB29" s="76">
        <v>496</v>
      </c>
      <c r="AC29" s="74">
        <v>227</v>
      </c>
      <c r="AD29" s="72">
        <v>5.63</v>
      </c>
      <c r="AE29" s="72">
        <v>15.6</v>
      </c>
      <c r="AF29" s="72">
        <v>18.6</v>
      </c>
      <c r="AG29" s="72">
        <v>55.3</v>
      </c>
      <c r="AH29" s="73">
        <v>32</v>
      </c>
      <c r="AI29" s="74">
        <v>2420</v>
      </c>
      <c r="AJ29" s="73">
        <v>48.3</v>
      </c>
      <c r="AK29" s="74">
        <v>28.8</v>
      </c>
      <c r="AL29" s="73">
        <v>195</v>
      </c>
    </row>
    <row r="30" spans="1:66" ht="12.75">
      <c r="A30" s="21" t="s">
        <v>188</v>
      </c>
      <c r="B30" s="14" t="s">
        <v>189</v>
      </c>
      <c r="C30" s="14" t="s">
        <v>84</v>
      </c>
      <c r="D30" s="15"/>
      <c r="E30" s="15" t="s">
        <v>402</v>
      </c>
      <c r="F30" s="15" t="s">
        <v>170</v>
      </c>
      <c r="G30" s="15" t="s">
        <v>190</v>
      </c>
      <c r="H30" s="15" t="s">
        <v>88</v>
      </c>
      <c r="I30" s="15">
        <v>180</v>
      </c>
      <c r="J30" s="70" t="s">
        <v>188</v>
      </c>
      <c r="K30" s="71">
        <v>79.6</v>
      </c>
      <c r="L30" s="72">
        <v>200</v>
      </c>
      <c r="M30" s="72">
        <v>23.9</v>
      </c>
      <c r="N30" s="72">
        <v>77.5</v>
      </c>
      <c r="O30" s="73">
        <v>16.8</v>
      </c>
      <c r="P30" s="74">
        <v>1.71</v>
      </c>
      <c r="Q30" s="72">
        <v>20.2</v>
      </c>
      <c r="R30" s="72">
        <v>4.7</v>
      </c>
      <c r="S30" s="72">
        <v>37.3</v>
      </c>
      <c r="T30" s="72">
        <v>9.5</v>
      </c>
      <c r="U30" s="72">
        <v>31.7</v>
      </c>
      <c r="V30" s="72">
        <v>5.2</v>
      </c>
      <c r="W30" s="72">
        <v>29.9</v>
      </c>
      <c r="X30" s="73">
        <v>3.9</v>
      </c>
      <c r="Y30" s="75">
        <v>204</v>
      </c>
      <c r="Z30" s="112">
        <f t="shared" si="1"/>
        <v>745.91</v>
      </c>
      <c r="AA30" s="74">
        <v>116</v>
      </c>
      <c r="AB30" s="76">
        <v>55</v>
      </c>
      <c r="AC30" s="74">
        <v>55.2</v>
      </c>
      <c r="AD30" s="72">
        <v>0.54</v>
      </c>
      <c r="AE30" s="72">
        <v>280</v>
      </c>
      <c r="AF30" s="72">
        <v>13.4</v>
      </c>
      <c r="AG30" s="72">
        <v>76.1</v>
      </c>
      <c r="AH30" s="73">
        <v>122</v>
      </c>
      <c r="AI30" s="74">
        <v>677</v>
      </c>
      <c r="AJ30" s="73">
        <v>16.1</v>
      </c>
      <c r="AK30" s="74">
        <v>32.5</v>
      </c>
      <c r="AL30" s="73">
        <v>279</v>
      </c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</row>
    <row r="31" spans="1:66" ht="12.75">
      <c r="A31" s="21" t="s">
        <v>258</v>
      </c>
      <c r="B31" s="14" t="s">
        <v>259</v>
      </c>
      <c r="C31" s="14" t="s">
        <v>84</v>
      </c>
      <c r="D31" s="15"/>
      <c r="E31" s="15" t="s">
        <v>402</v>
      </c>
      <c r="F31" s="15" t="s">
        <v>170</v>
      </c>
      <c r="G31" s="15" t="s">
        <v>260</v>
      </c>
      <c r="H31" s="15" t="s">
        <v>99</v>
      </c>
      <c r="I31" s="15">
        <v>180</v>
      </c>
      <c r="J31" s="70" t="s">
        <v>258</v>
      </c>
      <c r="K31" s="71">
        <v>8410</v>
      </c>
      <c r="L31" s="72">
        <v>13800</v>
      </c>
      <c r="M31" s="72">
        <v>1420</v>
      </c>
      <c r="N31" s="72">
        <v>3950</v>
      </c>
      <c r="O31" s="73">
        <v>354</v>
      </c>
      <c r="P31" s="74">
        <v>19.9</v>
      </c>
      <c r="Q31" s="72">
        <v>191</v>
      </c>
      <c r="R31" s="72">
        <v>13.7</v>
      </c>
      <c r="S31" s="72">
        <v>55.7</v>
      </c>
      <c r="T31" s="72">
        <v>11.9</v>
      </c>
      <c r="U31" s="72">
        <v>33.5</v>
      </c>
      <c r="V31" s="72">
        <v>4.8</v>
      </c>
      <c r="W31" s="72">
        <v>27.6</v>
      </c>
      <c r="X31" s="73">
        <v>3.5</v>
      </c>
      <c r="Y31" s="75">
        <v>313</v>
      </c>
      <c r="Z31" s="112">
        <f t="shared" si="1"/>
        <v>28608.600000000002</v>
      </c>
      <c r="AA31" s="74">
        <v>139</v>
      </c>
      <c r="AB31" s="76">
        <v>68.1</v>
      </c>
      <c r="AC31" s="74">
        <v>17.8</v>
      </c>
      <c r="AD31" s="72">
        <v>0.32</v>
      </c>
      <c r="AE31" s="72">
        <v>4.1</v>
      </c>
      <c r="AF31" s="72">
        <v>32.6</v>
      </c>
      <c r="AG31" s="72">
        <v>195</v>
      </c>
      <c r="AH31" s="73">
        <v>133</v>
      </c>
      <c r="AI31" s="74">
        <v>852</v>
      </c>
      <c r="AJ31" s="73">
        <v>19.8</v>
      </c>
      <c r="AK31" s="74">
        <v>40.2</v>
      </c>
      <c r="AL31" s="73">
        <v>490</v>
      </c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</row>
    <row r="32" spans="1:66" ht="12.75">
      <c r="A32" s="21" t="s">
        <v>296</v>
      </c>
      <c r="B32" s="14" t="s">
        <v>297</v>
      </c>
      <c r="C32" s="14" t="s">
        <v>84</v>
      </c>
      <c r="D32" s="15"/>
      <c r="E32" s="15" t="s">
        <v>402</v>
      </c>
      <c r="F32" s="15" t="s">
        <v>170</v>
      </c>
      <c r="G32" s="15" t="s">
        <v>405</v>
      </c>
      <c r="H32" s="15" t="s">
        <v>88</v>
      </c>
      <c r="I32" s="15">
        <v>120</v>
      </c>
      <c r="J32" s="70" t="s">
        <v>296</v>
      </c>
      <c r="K32" s="71">
        <v>149</v>
      </c>
      <c r="L32" s="72">
        <v>359</v>
      </c>
      <c r="M32" s="72">
        <v>44.8</v>
      </c>
      <c r="N32" s="72">
        <v>163</v>
      </c>
      <c r="O32" s="73">
        <v>39.3</v>
      </c>
      <c r="P32" s="74">
        <v>5.16</v>
      </c>
      <c r="Q32" s="72">
        <v>66.1</v>
      </c>
      <c r="R32" s="72">
        <v>21.4</v>
      </c>
      <c r="S32" s="72">
        <v>183</v>
      </c>
      <c r="T32" s="72">
        <v>56.5</v>
      </c>
      <c r="U32" s="72">
        <v>207</v>
      </c>
      <c r="V32" s="72">
        <v>37.2</v>
      </c>
      <c r="W32" s="72">
        <v>254</v>
      </c>
      <c r="X32" s="73">
        <v>36.6</v>
      </c>
      <c r="Y32" s="75">
        <v>1280</v>
      </c>
      <c r="Z32" s="112">
        <f t="shared" si="1"/>
        <v>2902.0599999999995</v>
      </c>
      <c r="AA32" s="74">
        <v>118</v>
      </c>
      <c r="AB32" s="76">
        <v>313</v>
      </c>
      <c r="AC32" s="74">
        <v>13.4</v>
      </c>
      <c r="AD32" s="72">
        <v>0.63</v>
      </c>
      <c r="AE32" s="72">
        <v>49.4</v>
      </c>
      <c r="AF32" s="72">
        <v>15.2</v>
      </c>
      <c r="AG32" s="72">
        <v>119</v>
      </c>
      <c r="AH32" s="73">
        <v>123</v>
      </c>
      <c r="AI32" s="74">
        <v>8150</v>
      </c>
      <c r="AJ32" s="73">
        <v>237</v>
      </c>
      <c r="AK32" s="74">
        <v>40.9</v>
      </c>
      <c r="AL32" s="73">
        <v>66.8</v>
      </c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</row>
    <row r="33" spans="1:66" ht="12.75">
      <c r="A33" s="21" t="s">
        <v>305</v>
      </c>
      <c r="B33" s="14" t="s">
        <v>306</v>
      </c>
      <c r="C33" s="14" t="s">
        <v>84</v>
      </c>
      <c r="D33" s="15"/>
      <c r="E33" s="15" t="s">
        <v>402</v>
      </c>
      <c r="F33" s="15" t="s">
        <v>183</v>
      </c>
      <c r="G33" s="15" t="s">
        <v>406</v>
      </c>
      <c r="H33" s="15" t="s">
        <v>308</v>
      </c>
      <c r="I33" s="15">
        <v>21</v>
      </c>
      <c r="J33" s="70" t="s">
        <v>305</v>
      </c>
      <c r="K33" s="71">
        <v>983</v>
      </c>
      <c r="L33" s="72">
        <v>2300</v>
      </c>
      <c r="M33" s="72">
        <v>287</v>
      </c>
      <c r="N33" s="72">
        <v>1060</v>
      </c>
      <c r="O33" s="73">
        <v>293</v>
      </c>
      <c r="P33" s="74">
        <v>31.6</v>
      </c>
      <c r="Q33" s="72">
        <v>345</v>
      </c>
      <c r="R33" s="72">
        <v>64.6</v>
      </c>
      <c r="S33" s="72">
        <v>366</v>
      </c>
      <c r="T33" s="72">
        <v>86.4</v>
      </c>
      <c r="U33" s="72">
        <v>250</v>
      </c>
      <c r="V33" s="72">
        <v>35.8</v>
      </c>
      <c r="W33" s="72">
        <v>208</v>
      </c>
      <c r="X33" s="73">
        <v>26.2</v>
      </c>
      <c r="Y33" s="75">
        <v>2430</v>
      </c>
      <c r="Z33" s="112">
        <f t="shared" si="1"/>
        <v>8766.6</v>
      </c>
      <c r="AA33" s="74">
        <v>134</v>
      </c>
      <c r="AB33" s="76">
        <v>386</v>
      </c>
      <c r="AC33" s="74">
        <v>82.6</v>
      </c>
      <c r="AD33" s="72">
        <v>0.12</v>
      </c>
      <c r="AE33" s="72">
        <v>1.5</v>
      </c>
      <c r="AF33" s="72">
        <v>45.1</v>
      </c>
      <c r="AG33" s="72">
        <v>514</v>
      </c>
      <c r="AH33" s="73">
        <v>111</v>
      </c>
      <c r="AI33" s="74">
        <v>5190</v>
      </c>
      <c r="AJ33" s="73">
        <v>124</v>
      </c>
      <c r="AK33" s="74">
        <v>42.5</v>
      </c>
      <c r="AL33" s="73">
        <v>419</v>
      </c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</row>
    <row r="34" spans="1:38" ht="12.75">
      <c r="A34" s="22" t="s">
        <v>192</v>
      </c>
      <c r="B34" s="16" t="s">
        <v>193</v>
      </c>
      <c r="C34" s="16" t="s">
        <v>84</v>
      </c>
      <c r="D34" s="17"/>
      <c r="E34" s="17" t="s">
        <v>194</v>
      </c>
      <c r="F34" s="17" t="s">
        <v>165</v>
      </c>
      <c r="G34" s="17" t="s">
        <v>195</v>
      </c>
      <c r="H34" s="17" t="s">
        <v>88</v>
      </c>
      <c r="I34" s="17">
        <v>40</v>
      </c>
      <c r="J34" s="78" t="s">
        <v>192</v>
      </c>
      <c r="K34" s="79">
        <v>3680</v>
      </c>
      <c r="L34" s="80">
        <v>8540</v>
      </c>
      <c r="M34" s="80">
        <v>1040</v>
      </c>
      <c r="N34" s="80">
        <v>3880</v>
      </c>
      <c r="O34" s="81">
        <v>1100</v>
      </c>
      <c r="P34" s="82">
        <v>120</v>
      </c>
      <c r="Q34" s="80">
        <v>1210</v>
      </c>
      <c r="R34" s="80">
        <v>237</v>
      </c>
      <c r="S34" s="80">
        <v>1200</v>
      </c>
      <c r="T34" s="80">
        <v>262</v>
      </c>
      <c r="U34" s="80">
        <v>701</v>
      </c>
      <c r="V34" s="80">
        <v>94.8</v>
      </c>
      <c r="W34" s="80">
        <v>545</v>
      </c>
      <c r="X34" s="81">
        <v>59.9</v>
      </c>
      <c r="Y34" s="83">
        <v>7860</v>
      </c>
      <c r="Z34" s="105">
        <f t="shared" si="1"/>
        <v>30529.7</v>
      </c>
      <c r="AA34" s="82">
        <v>333</v>
      </c>
      <c r="AB34" s="84">
        <v>1090</v>
      </c>
      <c r="AC34" s="82">
        <v>493</v>
      </c>
      <c r="AD34" s="80">
        <v>0.23</v>
      </c>
      <c r="AE34" s="80">
        <v>11.8</v>
      </c>
      <c r="AF34" s="80">
        <v>99.5</v>
      </c>
      <c r="AG34" s="80">
        <v>1830</v>
      </c>
      <c r="AH34" s="81">
        <v>190</v>
      </c>
      <c r="AI34" s="82">
        <v>6810</v>
      </c>
      <c r="AJ34" s="81">
        <v>128</v>
      </c>
      <c r="AK34" s="82">
        <v>39.9</v>
      </c>
      <c r="AL34" s="81">
        <v>456</v>
      </c>
    </row>
    <row r="35" spans="1:38" ht="12.75">
      <c r="A35" s="22" t="s">
        <v>235</v>
      </c>
      <c r="B35" s="16" t="s">
        <v>236</v>
      </c>
      <c r="C35" s="16"/>
      <c r="D35" s="17"/>
      <c r="E35" s="17" t="s">
        <v>194</v>
      </c>
      <c r="F35" s="17" t="s">
        <v>165</v>
      </c>
      <c r="G35" s="17" t="s">
        <v>237</v>
      </c>
      <c r="H35" s="17" t="s">
        <v>88</v>
      </c>
      <c r="I35" s="17">
        <v>32</v>
      </c>
      <c r="J35" s="91"/>
      <c r="K35" s="92"/>
      <c r="L35" s="93"/>
      <c r="M35" s="93"/>
      <c r="N35" s="93"/>
      <c r="O35" s="91"/>
      <c r="P35" s="94"/>
      <c r="Q35" s="93"/>
      <c r="R35" s="93"/>
      <c r="S35" s="93"/>
      <c r="T35" s="93"/>
      <c r="U35" s="93"/>
      <c r="V35" s="93"/>
      <c r="W35" s="93"/>
      <c r="X35" s="91"/>
      <c r="Y35" s="95"/>
      <c r="Z35" s="105"/>
      <c r="AA35" s="94"/>
      <c r="AB35" s="96"/>
      <c r="AC35" s="94"/>
      <c r="AD35" s="93"/>
      <c r="AE35" s="93"/>
      <c r="AF35" s="93"/>
      <c r="AG35" s="93"/>
      <c r="AH35" s="91"/>
      <c r="AI35" s="94"/>
      <c r="AJ35" s="91"/>
      <c r="AK35" s="94"/>
      <c r="AL35" s="91"/>
    </row>
    <row r="36" spans="1:66" ht="12.75">
      <c r="A36" s="22" t="s">
        <v>277</v>
      </c>
      <c r="B36" s="16" t="s">
        <v>278</v>
      </c>
      <c r="C36" s="16" t="s">
        <v>84</v>
      </c>
      <c r="D36" s="17"/>
      <c r="E36" s="17" t="s">
        <v>194</v>
      </c>
      <c r="F36" s="17" t="s">
        <v>389</v>
      </c>
      <c r="G36" s="17" t="s">
        <v>407</v>
      </c>
      <c r="H36" s="17" t="s">
        <v>99</v>
      </c>
      <c r="I36" s="17">
        <v>30</v>
      </c>
      <c r="J36" s="78" t="s">
        <v>277</v>
      </c>
      <c r="K36" s="79">
        <v>207</v>
      </c>
      <c r="L36" s="80">
        <v>450</v>
      </c>
      <c r="M36" s="80">
        <v>60.6</v>
      </c>
      <c r="N36" s="80">
        <v>226</v>
      </c>
      <c r="O36" s="81">
        <v>53.8</v>
      </c>
      <c r="P36" s="82">
        <v>6.43</v>
      </c>
      <c r="Q36" s="80">
        <v>64.9</v>
      </c>
      <c r="R36" s="80">
        <v>12.3</v>
      </c>
      <c r="S36" s="80">
        <v>73.5</v>
      </c>
      <c r="T36" s="80">
        <v>16.6</v>
      </c>
      <c r="U36" s="80">
        <v>46.7</v>
      </c>
      <c r="V36" s="80">
        <v>6.3</v>
      </c>
      <c r="W36" s="80">
        <v>33.9</v>
      </c>
      <c r="X36" s="81">
        <v>3.7</v>
      </c>
      <c r="Y36" s="83">
        <v>434</v>
      </c>
      <c r="Z36" s="105">
        <f t="shared" si="1"/>
        <v>1695.73</v>
      </c>
      <c r="AA36" s="82">
        <v>28.2</v>
      </c>
      <c r="AB36" s="84">
        <v>72.2</v>
      </c>
      <c r="AC36" s="82">
        <v>49.4</v>
      </c>
      <c r="AD36" s="80">
        <v>0.41</v>
      </c>
      <c r="AE36" s="80">
        <v>4.3</v>
      </c>
      <c r="AF36" s="80">
        <v>12.6</v>
      </c>
      <c r="AG36" s="80">
        <v>708</v>
      </c>
      <c r="AH36" s="81">
        <v>27</v>
      </c>
      <c r="AI36" s="82">
        <v>440</v>
      </c>
      <c r="AJ36" s="81">
        <v>7.6</v>
      </c>
      <c r="AK36" s="82">
        <v>24</v>
      </c>
      <c r="AL36" s="81">
        <v>51.6</v>
      </c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</row>
    <row r="37" spans="1:66" ht="12.75">
      <c r="A37" s="22" t="s">
        <v>284</v>
      </c>
      <c r="B37" s="16" t="s">
        <v>285</v>
      </c>
      <c r="C37" s="16" t="s">
        <v>84</v>
      </c>
      <c r="D37" s="17"/>
      <c r="E37" s="17" t="s">
        <v>194</v>
      </c>
      <c r="F37" s="17" t="s">
        <v>165</v>
      </c>
      <c r="G37" s="17" t="s">
        <v>408</v>
      </c>
      <c r="H37" s="17" t="s">
        <v>99</v>
      </c>
      <c r="I37" s="17">
        <v>40</v>
      </c>
      <c r="J37" s="78" t="s">
        <v>284</v>
      </c>
      <c r="K37" s="79">
        <v>2030</v>
      </c>
      <c r="L37" s="80">
        <v>4560</v>
      </c>
      <c r="M37" s="80">
        <v>579</v>
      </c>
      <c r="N37" s="80">
        <v>2240</v>
      </c>
      <c r="O37" s="81">
        <v>727</v>
      </c>
      <c r="P37" s="82">
        <v>81.6</v>
      </c>
      <c r="Q37" s="80">
        <v>872</v>
      </c>
      <c r="R37" s="80">
        <v>196</v>
      </c>
      <c r="S37" s="80">
        <v>1060</v>
      </c>
      <c r="T37" s="80">
        <v>248</v>
      </c>
      <c r="U37" s="80">
        <v>703</v>
      </c>
      <c r="V37" s="80">
        <v>104</v>
      </c>
      <c r="W37" s="80">
        <v>606</v>
      </c>
      <c r="X37" s="81">
        <v>69.8</v>
      </c>
      <c r="Y37" s="83">
        <v>7610</v>
      </c>
      <c r="Z37" s="105">
        <f t="shared" si="1"/>
        <v>21686.4</v>
      </c>
      <c r="AA37" s="82">
        <v>300</v>
      </c>
      <c r="AB37" s="84">
        <v>1090</v>
      </c>
      <c r="AC37" s="82">
        <v>131</v>
      </c>
      <c r="AD37" s="80">
        <v>0.72</v>
      </c>
      <c r="AE37" s="80">
        <v>11.2</v>
      </c>
      <c r="AF37" s="80">
        <v>20.3</v>
      </c>
      <c r="AG37" s="80">
        <v>130</v>
      </c>
      <c r="AH37" s="81">
        <v>51</v>
      </c>
      <c r="AI37" s="82">
        <v>3160</v>
      </c>
      <c r="AJ37" s="81">
        <v>93.7</v>
      </c>
      <c r="AK37" s="82">
        <v>39.2</v>
      </c>
      <c r="AL37" s="81">
        <v>457</v>
      </c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</row>
    <row r="38" spans="1:66" ht="12.75">
      <c r="A38" s="22" t="s">
        <v>287</v>
      </c>
      <c r="B38" s="16" t="s">
        <v>288</v>
      </c>
      <c r="C38" s="16" t="s">
        <v>84</v>
      </c>
      <c r="D38" s="17"/>
      <c r="E38" s="17" t="s">
        <v>194</v>
      </c>
      <c r="F38" s="17" t="s">
        <v>165</v>
      </c>
      <c r="G38" s="17" t="s">
        <v>289</v>
      </c>
      <c r="H38" s="17" t="s">
        <v>99</v>
      </c>
      <c r="I38" s="17">
        <v>45</v>
      </c>
      <c r="J38" s="78" t="s">
        <v>287</v>
      </c>
      <c r="K38" s="79">
        <v>1600</v>
      </c>
      <c r="L38" s="80">
        <v>3470</v>
      </c>
      <c r="M38" s="80">
        <v>425</v>
      </c>
      <c r="N38" s="80">
        <v>1590</v>
      </c>
      <c r="O38" s="81">
        <v>458</v>
      </c>
      <c r="P38" s="82">
        <v>52.5</v>
      </c>
      <c r="Q38" s="80">
        <v>568</v>
      </c>
      <c r="R38" s="80">
        <v>111</v>
      </c>
      <c r="S38" s="80">
        <v>602</v>
      </c>
      <c r="T38" s="80">
        <v>138</v>
      </c>
      <c r="U38" s="80">
        <v>411</v>
      </c>
      <c r="V38" s="80">
        <v>58.3</v>
      </c>
      <c r="W38" s="80">
        <v>310</v>
      </c>
      <c r="X38" s="81">
        <v>36.7</v>
      </c>
      <c r="Y38" s="83">
        <v>4180</v>
      </c>
      <c r="Z38" s="105">
        <f t="shared" si="1"/>
        <v>14010.5</v>
      </c>
      <c r="AA38" s="82">
        <v>201</v>
      </c>
      <c r="AB38" s="84">
        <v>551</v>
      </c>
      <c r="AC38" s="82">
        <v>156</v>
      </c>
      <c r="AD38" s="80">
        <v>23.8</v>
      </c>
      <c r="AE38" s="80">
        <v>218</v>
      </c>
      <c r="AF38" s="80">
        <v>38.3</v>
      </c>
      <c r="AG38" s="80">
        <v>322</v>
      </c>
      <c r="AH38" s="81">
        <v>87</v>
      </c>
      <c r="AI38" s="82">
        <v>1280</v>
      </c>
      <c r="AJ38" s="81">
        <v>13.6</v>
      </c>
      <c r="AK38" s="82">
        <v>27</v>
      </c>
      <c r="AL38" s="81">
        <v>999</v>
      </c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</row>
    <row r="39" spans="1:66" ht="12.75">
      <c r="A39" s="22" t="s">
        <v>311</v>
      </c>
      <c r="B39" s="16" t="s">
        <v>312</v>
      </c>
      <c r="C39" s="16" t="s">
        <v>84</v>
      </c>
      <c r="D39" s="17"/>
      <c r="E39" s="17" t="s">
        <v>194</v>
      </c>
      <c r="F39" s="17" t="s">
        <v>165</v>
      </c>
      <c r="G39" s="17" t="s">
        <v>313</v>
      </c>
      <c r="H39" s="17" t="s">
        <v>99</v>
      </c>
      <c r="I39" s="17">
        <v>45</v>
      </c>
      <c r="J39" s="78" t="s">
        <v>311</v>
      </c>
      <c r="K39" s="79">
        <v>1860</v>
      </c>
      <c r="L39" s="80">
        <v>4390</v>
      </c>
      <c r="M39" s="80">
        <v>509</v>
      </c>
      <c r="N39" s="80">
        <v>1910</v>
      </c>
      <c r="O39" s="81">
        <v>627</v>
      </c>
      <c r="P39" s="82">
        <v>66.1</v>
      </c>
      <c r="Q39" s="80">
        <v>721</v>
      </c>
      <c r="R39" s="80">
        <v>158</v>
      </c>
      <c r="S39" s="80">
        <v>819</v>
      </c>
      <c r="T39" s="80">
        <v>187</v>
      </c>
      <c r="U39" s="80">
        <v>542</v>
      </c>
      <c r="V39" s="80">
        <v>77.5</v>
      </c>
      <c r="W39" s="80">
        <v>452</v>
      </c>
      <c r="X39" s="81">
        <v>49.5</v>
      </c>
      <c r="Y39" s="83">
        <v>5410</v>
      </c>
      <c r="Z39" s="105">
        <f t="shared" si="1"/>
        <v>17778.1</v>
      </c>
      <c r="AA39" s="82">
        <v>265</v>
      </c>
      <c r="AB39" s="84">
        <v>419</v>
      </c>
      <c r="AC39" s="82">
        <v>249</v>
      </c>
      <c r="AD39" s="80">
        <v>0.34</v>
      </c>
      <c r="AE39" s="80">
        <v>3.1</v>
      </c>
      <c r="AF39" s="80">
        <v>99.9</v>
      </c>
      <c r="AG39" s="80">
        <v>1680</v>
      </c>
      <c r="AH39" s="81">
        <v>144</v>
      </c>
      <c r="AI39" s="82">
        <v>4610</v>
      </c>
      <c r="AJ39" s="81">
        <v>84.8</v>
      </c>
      <c r="AK39" s="82">
        <v>35.6</v>
      </c>
      <c r="AL39" s="81">
        <v>125</v>
      </c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</row>
    <row r="40" spans="1:66" ht="12.75">
      <c r="A40" s="22" t="s">
        <v>314</v>
      </c>
      <c r="B40" s="16" t="s">
        <v>315</v>
      </c>
      <c r="C40" s="16" t="s">
        <v>84</v>
      </c>
      <c r="D40" s="17"/>
      <c r="E40" s="17" t="s">
        <v>194</v>
      </c>
      <c r="F40" s="17" t="s">
        <v>165</v>
      </c>
      <c r="G40" s="17" t="s">
        <v>316</v>
      </c>
      <c r="H40" s="17" t="s">
        <v>99</v>
      </c>
      <c r="I40" s="17">
        <v>15</v>
      </c>
      <c r="J40" s="78" t="s">
        <v>314</v>
      </c>
      <c r="K40" s="79">
        <v>3500</v>
      </c>
      <c r="L40" s="80">
        <v>8250</v>
      </c>
      <c r="M40" s="80">
        <v>1020</v>
      </c>
      <c r="N40" s="80">
        <v>3740</v>
      </c>
      <c r="O40" s="81">
        <v>1080</v>
      </c>
      <c r="P40" s="82">
        <v>112</v>
      </c>
      <c r="Q40" s="80">
        <v>1050</v>
      </c>
      <c r="R40" s="80">
        <v>222</v>
      </c>
      <c r="S40" s="80">
        <v>1110</v>
      </c>
      <c r="T40" s="80">
        <v>247</v>
      </c>
      <c r="U40" s="80">
        <v>681</v>
      </c>
      <c r="V40" s="80">
        <v>101</v>
      </c>
      <c r="W40" s="80">
        <v>587</v>
      </c>
      <c r="X40" s="81">
        <v>67.1</v>
      </c>
      <c r="Y40" s="83">
        <v>7320</v>
      </c>
      <c r="Z40" s="105">
        <f t="shared" si="1"/>
        <v>29087.1</v>
      </c>
      <c r="AA40" s="82">
        <v>357</v>
      </c>
      <c r="AB40" s="84">
        <v>1140</v>
      </c>
      <c r="AC40" s="82">
        <v>452</v>
      </c>
      <c r="AD40" s="80">
        <v>0.18</v>
      </c>
      <c r="AE40" s="80">
        <v>7.2</v>
      </c>
      <c r="AF40" s="80" t="s">
        <v>90</v>
      </c>
      <c r="AG40" s="80">
        <v>140</v>
      </c>
      <c r="AH40" s="81">
        <v>301</v>
      </c>
      <c r="AI40" s="82">
        <v>4450</v>
      </c>
      <c r="AJ40" s="81">
        <v>83</v>
      </c>
      <c r="AK40" s="82">
        <v>35</v>
      </c>
      <c r="AL40" s="81">
        <v>396</v>
      </c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</row>
    <row r="41" spans="1:66" ht="12.75">
      <c r="A41" s="22" t="s">
        <v>320</v>
      </c>
      <c r="B41" s="16" t="s">
        <v>321</v>
      </c>
      <c r="C41" s="16" t="s">
        <v>84</v>
      </c>
      <c r="D41" s="17"/>
      <c r="E41" s="17" t="s">
        <v>194</v>
      </c>
      <c r="F41" s="17" t="s">
        <v>165</v>
      </c>
      <c r="G41" s="17" t="s">
        <v>410</v>
      </c>
      <c r="H41" s="17" t="s">
        <v>257</v>
      </c>
      <c r="I41" s="17">
        <v>24</v>
      </c>
      <c r="J41" s="78" t="s">
        <v>320</v>
      </c>
      <c r="K41" s="79">
        <v>4500</v>
      </c>
      <c r="L41" s="80">
        <v>9560</v>
      </c>
      <c r="M41" s="80">
        <v>1330</v>
      </c>
      <c r="N41" s="80">
        <v>4700</v>
      </c>
      <c r="O41" s="81">
        <v>952</v>
      </c>
      <c r="P41" s="82">
        <v>98.7</v>
      </c>
      <c r="Q41" s="80">
        <v>868</v>
      </c>
      <c r="R41" s="80">
        <v>130</v>
      </c>
      <c r="S41" s="80">
        <v>649</v>
      </c>
      <c r="T41" s="80">
        <v>108</v>
      </c>
      <c r="U41" s="80">
        <v>256</v>
      </c>
      <c r="V41" s="80">
        <v>31.5</v>
      </c>
      <c r="W41" s="80">
        <v>133</v>
      </c>
      <c r="X41" s="81">
        <v>12.7</v>
      </c>
      <c r="Y41" s="83">
        <v>3060</v>
      </c>
      <c r="Z41" s="105">
        <f t="shared" si="1"/>
        <v>26388.9</v>
      </c>
      <c r="AA41" s="82">
        <v>497</v>
      </c>
      <c r="AB41" s="84">
        <v>518</v>
      </c>
      <c r="AC41" s="82">
        <v>787</v>
      </c>
      <c r="AD41" s="80">
        <v>0.67</v>
      </c>
      <c r="AE41" s="80">
        <v>15.1</v>
      </c>
      <c r="AF41" s="80">
        <v>10</v>
      </c>
      <c r="AG41" s="80">
        <v>311</v>
      </c>
      <c r="AH41" s="81">
        <v>226</v>
      </c>
      <c r="AI41" s="82">
        <v>2460</v>
      </c>
      <c r="AJ41" s="81">
        <v>42.7</v>
      </c>
      <c r="AK41" s="82">
        <v>36.7</v>
      </c>
      <c r="AL41" s="81">
        <v>184</v>
      </c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</row>
    <row r="42" spans="1:66" ht="12.75">
      <c r="A42" s="21" t="s">
        <v>104</v>
      </c>
      <c r="B42" s="14" t="s">
        <v>105</v>
      </c>
      <c r="C42" s="14" t="s">
        <v>84</v>
      </c>
      <c r="D42" s="15"/>
      <c r="E42" s="15" t="s">
        <v>106</v>
      </c>
      <c r="F42" s="15" t="s">
        <v>97</v>
      </c>
      <c r="G42" s="15" t="s">
        <v>107</v>
      </c>
      <c r="H42" s="15" t="s">
        <v>99</v>
      </c>
      <c r="I42" s="15">
        <v>105</v>
      </c>
      <c r="J42" s="70" t="s">
        <v>104</v>
      </c>
      <c r="K42" s="71">
        <v>65.1</v>
      </c>
      <c r="L42" s="72">
        <v>142</v>
      </c>
      <c r="M42" s="72">
        <v>16.6</v>
      </c>
      <c r="N42" s="72">
        <v>55.1</v>
      </c>
      <c r="O42" s="73">
        <v>9.3</v>
      </c>
      <c r="P42" s="74">
        <v>0.75</v>
      </c>
      <c r="Q42" s="72">
        <v>6.6</v>
      </c>
      <c r="R42" s="72">
        <v>0.9</v>
      </c>
      <c r="S42" s="72">
        <v>4.1</v>
      </c>
      <c r="T42" s="72">
        <v>0.8</v>
      </c>
      <c r="U42" s="72">
        <v>2.2</v>
      </c>
      <c r="V42" s="72">
        <v>0.4</v>
      </c>
      <c r="W42" s="72">
        <v>2.5</v>
      </c>
      <c r="X42" s="73">
        <v>0.4</v>
      </c>
      <c r="Y42" s="75">
        <v>19.2</v>
      </c>
      <c r="Z42" s="112">
        <f t="shared" si="1"/>
        <v>325.95</v>
      </c>
      <c r="AA42" s="74">
        <v>26.7</v>
      </c>
      <c r="AB42" s="76">
        <v>24.2</v>
      </c>
      <c r="AC42" s="74">
        <v>1.4</v>
      </c>
      <c r="AD42" s="72">
        <v>0.21</v>
      </c>
      <c r="AE42" s="72">
        <v>3.8</v>
      </c>
      <c r="AF42" s="72">
        <v>6.3</v>
      </c>
      <c r="AG42" s="72">
        <v>28.9</v>
      </c>
      <c r="AH42" s="73">
        <v>3</v>
      </c>
      <c r="AI42" s="74">
        <v>71</v>
      </c>
      <c r="AJ42" s="73">
        <v>1.3</v>
      </c>
      <c r="AK42" s="74">
        <v>1.4</v>
      </c>
      <c r="AL42" s="73">
        <v>16.1</v>
      </c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</row>
    <row r="43" spans="1:66" ht="12.75">
      <c r="A43" s="21" t="s">
        <v>110</v>
      </c>
      <c r="B43" s="14" t="s">
        <v>111</v>
      </c>
      <c r="C43" s="14" t="s">
        <v>84</v>
      </c>
      <c r="D43" s="15"/>
      <c r="E43" s="15" t="s">
        <v>106</v>
      </c>
      <c r="F43" s="15" t="s">
        <v>97</v>
      </c>
      <c r="G43" s="15" t="s">
        <v>112</v>
      </c>
      <c r="H43" s="15" t="s">
        <v>99</v>
      </c>
      <c r="I43" s="15">
        <v>60</v>
      </c>
      <c r="J43" s="70" t="s">
        <v>110</v>
      </c>
      <c r="K43" s="71">
        <v>20.7</v>
      </c>
      <c r="L43" s="72">
        <v>45.6</v>
      </c>
      <c r="M43" s="72">
        <v>5.3</v>
      </c>
      <c r="N43" s="72">
        <v>18.8</v>
      </c>
      <c r="O43" s="73">
        <v>3.8</v>
      </c>
      <c r="P43" s="74">
        <v>0.37</v>
      </c>
      <c r="Q43" s="72">
        <v>3.4</v>
      </c>
      <c r="R43" s="72">
        <v>0.4</v>
      </c>
      <c r="S43" s="72">
        <v>2.3</v>
      </c>
      <c r="T43" s="72">
        <v>0.5</v>
      </c>
      <c r="U43" s="72">
        <v>1.7</v>
      </c>
      <c r="V43" s="72">
        <v>0.4</v>
      </c>
      <c r="W43" s="72">
        <v>3.7</v>
      </c>
      <c r="X43" s="73">
        <v>0.8</v>
      </c>
      <c r="Y43" s="75">
        <v>22.6</v>
      </c>
      <c r="Z43" s="112">
        <f t="shared" si="1"/>
        <v>130.37</v>
      </c>
      <c r="AA43" s="74">
        <v>40.6</v>
      </c>
      <c r="AB43" s="76">
        <v>68.4</v>
      </c>
      <c r="AC43" s="74">
        <v>9</v>
      </c>
      <c r="AD43" s="72">
        <v>0.41</v>
      </c>
      <c r="AE43" s="72">
        <v>201</v>
      </c>
      <c r="AF43" s="72" t="s">
        <v>90</v>
      </c>
      <c r="AG43" s="72">
        <v>7.1</v>
      </c>
      <c r="AH43" s="73">
        <v>8</v>
      </c>
      <c r="AI43" s="74">
        <v>90</v>
      </c>
      <c r="AJ43" s="73">
        <v>2.8</v>
      </c>
      <c r="AK43" s="74">
        <v>22</v>
      </c>
      <c r="AL43" s="73">
        <v>197</v>
      </c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</row>
    <row r="44" spans="1:66" ht="12.75">
      <c r="A44" s="21" t="s">
        <v>113</v>
      </c>
      <c r="B44" s="14" t="s">
        <v>114</v>
      </c>
      <c r="C44" s="14"/>
      <c r="D44" s="15"/>
      <c r="E44" s="15" t="s">
        <v>106</v>
      </c>
      <c r="F44" s="15" t="s">
        <v>97</v>
      </c>
      <c r="G44" s="15" t="s">
        <v>115</v>
      </c>
      <c r="H44" s="15" t="s">
        <v>99</v>
      </c>
      <c r="I44" s="15">
        <v>105</v>
      </c>
      <c r="J44" s="85"/>
      <c r="K44" s="86"/>
      <c r="L44" s="87"/>
      <c r="M44" s="87"/>
      <c r="N44" s="87"/>
      <c r="O44" s="85"/>
      <c r="P44" s="88"/>
      <c r="Q44" s="87"/>
      <c r="R44" s="87"/>
      <c r="S44" s="87"/>
      <c r="T44" s="87"/>
      <c r="U44" s="87"/>
      <c r="V44" s="87"/>
      <c r="W44" s="87"/>
      <c r="X44" s="85"/>
      <c r="Y44" s="89"/>
      <c r="Z44" s="112"/>
      <c r="AA44" s="88"/>
      <c r="AB44" s="90"/>
      <c r="AC44" s="88"/>
      <c r="AD44" s="87"/>
      <c r="AE44" s="87"/>
      <c r="AF44" s="87"/>
      <c r="AG44" s="87"/>
      <c r="AH44" s="85"/>
      <c r="AI44" s="88"/>
      <c r="AJ44" s="85"/>
      <c r="AK44" s="88"/>
      <c r="AL44" s="85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</row>
    <row r="45" spans="1:38" ht="12.75">
      <c r="A45" s="21" t="s">
        <v>116</v>
      </c>
      <c r="B45" s="14" t="s">
        <v>117</v>
      </c>
      <c r="C45" s="14" t="s">
        <v>84</v>
      </c>
      <c r="D45" s="15"/>
      <c r="E45" s="15" t="s">
        <v>106</v>
      </c>
      <c r="F45" s="15" t="s">
        <v>97</v>
      </c>
      <c r="G45" s="15" t="s">
        <v>411</v>
      </c>
      <c r="H45" s="15" t="s">
        <v>88</v>
      </c>
      <c r="I45" s="15">
        <v>420</v>
      </c>
      <c r="J45" s="70" t="s">
        <v>116</v>
      </c>
      <c r="K45" s="71">
        <v>428</v>
      </c>
      <c r="L45" s="72">
        <v>1010</v>
      </c>
      <c r="M45" s="72">
        <v>109</v>
      </c>
      <c r="N45" s="72">
        <v>399</v>
      </c>
      <c r="O45" s="73">
        <v>94.3</v>
      </c>
      <c r="P45" s="74">
        <v>9.66</v>
      </c>
      <c r="Q45" s="72">
        <v>101</v>
      </c>
      <c r="R45" s="72">
        <v>15.6</v>
      </c>
      <c r="S45" s="72">
        <v>81.2</v>
      </c>
      <c r="T45" s="72">
        <v>18.9</v>
      </c>
      <c r="U45" s="72">
        <v>72.5</v>
      </c>
      <c r="V45" s="72">
        <v>17.8</v>
      </c>
      <c r="W45" s="72">
        <v>174</v>
      </c>
      <c r="X45" s="73">
        <v>29.3</v>
      </c>
      <c r="Y45" s="75">
        <v>401</v>
      </c>
      <c r="Z45" s="112">
        <f t="shared" si="1"/>
        <v>2961.26</v>
      </c>
      <c r="AA45" s="74">
        <v>1050</v>
      </c>
      <c r="AB45" s="76">
        <v>440</v>
      </c>
      <c r="AC45" s="74">
        <v>72.4</v>
      </c>
      <c r="AD45" s="72">
        <v>0.29</v>
      </c>
      <c r="AE45" s="72">
        <v>35</v>
      </c>
      <c r="AF45" s="72">
        <v>17.8</v>
      </c>
      <c r="AG45" s="72">
        <v>40.1</v>
      </c>
      <c r="AH45" s="73">
        <v>70</v>
      </c>
      <c r="AI45" s="74">
        <v>3110</v>
      </c>
      <c r="AJ45" s="73">
        <v>103</v>
      </c>
      <c r="AK45" s="74">
        <v>25.3</v>
      </c>
      <c r="AL45" s="73">
        <v>346</v>
      </c>
    </row>
    <row r="46" spans="1:66" ht="12.75">
      <c r="A46" s="21" t="s">
        <v>119</v>
      </c>
      <c r="B46" s="14" t="s">
        <v>120</v>
      </c>
      <c r="C46" s="14" t="s">
        <v>84</v>
      </c>
      <c r="D46" s="15"/>
      <c r="E46" s="15" t="s">
        <v>106</v>
      </c>
      <c r="F46" s="15" t="s">
        <v>97</v>
      </c>
      <c r="G46" s="15" t="s">
        <v>121</v>
      </c>
      <c r="H46" s="15" t="s">
        <v>88</v>
      </c>
      <c r="I46" s="15">
        <v>140</v>
      </c>
      <c r="J46" s="70" t="s">
        <v>119</v>
      </c>
      <c r="K46" s="71">
        <v>45.3</v>
      </c>
      <c r="L46" s="72">
        <v>187</v>
      </c>
      <c r="M46" s="72">
        <v>19</v>
      </c>
      <c r="N46" s="72">
        <v>67.4</v>
      </c>
      <c r="O46" s="73">
        <v>20.5</v>
      </c>
      <c r="P46" s="74">
        <v>2.16</v>
      </c>
      <c r="Q46" s="72">
        <v>20.6</v>
      </c>
      <c r="R46" s="72">
        <v>4.8</v>
      </c>
      <c r="S46" s="72">
        <v>33</v>
      </c>
      <c r="T46" s="72">
        <v>9.6</v>
      </c>
      <c r="U46" s="72">
        <v>49.2</v>
      </c>
      <c r="V46" s="72">
        <v>15.5</v>
      </c>
      <c r="W46" s="72">
        <v>174</v>
      </c>
      <c r="X46" s="73">
        <v>32.3</v>
      </c>
      <c r="Y46" s="75">
        <v>195</v>
      </c>
      <c r="Z46" s="112">
        <f t="shared" si="1"/>
        <v>875.3600000000001</v>
      </c>
      <c r="AA46" s="74">
        <v>944</v>
      </c>
      <c r="AB46" s="76">
        <v>500</v>
      </c>
      <c r="AC46" s="74">
        <v>3070</v>
      </c>
      <c r="AD46" s="72">
        <v>0.72</v>
      </c>
      <c r="AE46" s="72">
        <v>36.7</v>
      </c>
      <c r="AF46" s="72">
        <v>6</v>
      </c>
      <c r="AG46" s="72">
        <v>20.6</v>
      </c>
      <c r="AH46" s="73">
        <v>60</v>
      </c>
      <c r="AI46" s="74">
        <v>4730</v>
      </c>
      <c r="AJ46" s="73">
        <v>102</v>
      </c>
      <c r="AK46" s="74">
        <v>22.1</v>
      </c>
      <c r="AL46" s="73">
        <v>260</v>
      </c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</row>
    <row r="47" spans="1:66" ht="12.75">
      <c r="A47" s="21" t="s">
        <v>122</v>
      </c>
      <c r="B47" s="14" t="s">
        <v>123</v>
      </c>
      <c r="C47" s="14" t="s">
        <v>84</v>
      </c>
      <c r="D47" s="15"/>
      <c r="E47" s="15" t="s">
        <v>106</v>
      </c>
      <c r="F47" s="15" t="s">
        <v>97</v>
      </c>
      <c r="G47" s="15" t="s">
        <v>412</v>
      </c>
      <c r="H47" s="15" t="s">
        <v>99</v>
      </c>
      <c r="I47" s="15">
        <v>330</v>
      </c>
      <c r="J47" s="70" t="s">
        <v>122</v>
      </c>
      <c r="K47" s="71">
        <v>881</v>
      </c>
      <c r="L47" s="72">
        <v>2010</v>
      </c>
      <c r="M47" s="72">
        <v>267</v>
      </c>
      <c r="N47" s="72">
        <v>1040</v>
      </c>
      <c r="O47" s="73">
        <v>306</v>
      </c>
      <c r="P47" s="74">
        <v>43.4</v>
      </c>
      <c r="Q47" s="72">
        <v>694</v>
      </c>
      <c r="R47" s="72">
        <v>228</v>
      </c>
      <c r="S47" s="72">
        <v>1680</v>
      </c>
      <c r="T47" s="72">
        <v>456</v>
      </c>
      <c r="U47" s="72">
        <v>1500</v>
      </c>
      <c r="V47" s="72">
        <v>232</v>
      </c>
      <c r="W47" s="72">
        <v>1350</v>
      </c>
      <c r="X47" s="73">
        <v>174</v>
      </c>
      <c r="Y47" s="75">
        <v>13600</v>
      </c>
      <c r="Z47" s="112">
        <f t="shared" si="1"/>
        <v>24461.4</v>
      </c>
      <c r="AA47" s="74">
        <v>3650</v>
      </c>
      <c r="AB47" s="76">
        <v>3170</v>
      </c>
      <c r="AC47" s="74">
        <v>575</v>
      </c>
      <c r="AD47" s="72">
        <v>0.43</v>
      </c>
      <c r="AE47" s="72">
        <v>7.1</v>
      </c>
      <c r="AF47" s="72" t="s">
        <v>90</v>
      </c>
      <c r="AG47" s="72">
        <v>16.4</v>
      </c>
      <c r="AH47" s="73">
        <v>8</v>
      </c>
      <c r="AI47" s="74">
        <v>1470</v>
      </c>
      <c r="AJ47" s="73">
        <v>39</v>
      </c>
      <c r="AK47" s="74">
        <v>31.4</v>
      </c>
      <c r="AL47" s="73">
        <v>753</v>
      </c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</row>
    <row r="48" spans="1:66" ht="12.75">
      <c r="A48" s="21" t="s">
        <v>145</v>
      </c>
      <c r="B48" s="14" t="s">
        <v>146</v>
      </c>
      <c r="C48" s="14" t="s">
        <v>84</v>
      </c>
      <c r="D48" s="15"/>
      <c r="E48" s="15" t="s">
        <v>106</v>
      </c>
      <c r="F48" s="15" t="s">
        <v>97</v>
      </c>
      <c r="G48" s="15" t="s">
        <v>147</v>
      </c>
      <c r="H48" s="15" t="s">
        <v>88</v>
      </c>
      <c r="I48" s="15">
        <v>20</v>
      </c>
      <c r="J48" s="70" t="s">
        <v>145</v>
      </c>
      <c r="K48" s="71">
        <v>1740</v>
      </c>
      <c r="L48" s="72">
        <v>4020</v>
      </c>
      <c r="M48" s="72">
        <v>430</v>
      </c>
      <c r="N48" s="72">
        <v>1430</v>
      </c>
      <c r="O48" s="73">
        <v>267</v>
      </c>
      <c r="P48" s="74">
        <v>23</v>
      </c>
      <c r="Q48" s="72">
        <v>213</v>
      </c>
      <c r="R48" s="72">
        <v>28.9</v>
      </c>
      <c r="S48" s="72">
        <v>125</v>
      </c>
      <c r="T48" s="72">
        <v>24.7</v>
      </c>
      <c r="U48" s="72">
        <v>91</v>
      </c>
      <c r="V48" s="72">
        <v>23.3</v>
      </c>
      <c r="W48" s="72">
        <v>197</v>
      </c>
      <c r="X48" s="73">
        <v>37.3</v>
      </c>
      <c r="Y48" s="75">
        <v>535</v>
      </c>
      <c r="Z48" s="112">
        <f t="shared" si="1"/>
        <v>9185.199999999999</v>
      </c>
      <c r="AA48" s="74">
        <v>910</v>
      </c>
      <c r="AB48" s="76">
        <v>901</v>
      </c>
      <c r="AC48" s="74">
        <v>539</v>
      </c>
      <c r="AD48" s="72">
        <v>0.35</v>
      </c>
      <c r="AE48" s="72">
        <v>7</v>
      </c>
      <c r="AF48" s="72">
        <v>3.1</v>
      </c>
      <c r="AG48" s="72">
        <v>32.3</v>
      </c>
      <c r="AH48" s="73">
        <v>54</v>
      </c>
      <c r="AI48" s="74">
        <v>2950</v>
      </c>
      <c r="AJ48" s="73">
        <v>92.4</v>
      </c>
      <c r="AK48" s="74">
        <v>26.1</v>
      </c>
      <c r="AL48" s="73">
        <v>616</v>
      </c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</row>
    <row r="49" spans="1:66" ht="12.75">
      <c r="A49" s="22" t="s">
        <v>238</v>
      </c>
      <c r="B49" s="16" t="s">
        <v>239</v>
      </c>
      <c r="C49" s="16" t="s">
        <v>84</v>
      </c>
      <c r="D49" s="17"/>
      <c r="E49" s="17" t="s">
        <v>240</v>
      </c>
      <c r="F49" s="17" t="s">
        <v>241</v>
      </c>
      <c r="G49" s="17" t="s">
        <v>413</v>
      </c>
      <c r="H49" s="17" t="s">
        <v>99</v>
      </c>
      <c r="I49" s="17">
        <v>900</v>
      </c>
      <c r="J49" s="78" t="s">
        <v>238</v>
      </c>
      <c r="K49" s="79">
        <v>1200</v>
      </c>
      <c r="L49" s="80">
        <v>2980</v>
      </c>
      <c r="M49" s="80">
        <v>372</v>
      </c>
      <c r="N49" s="80">
        <v>1410</v>
      </c>
      <c r="O49" s="81">
        <v>381</v>
      </c>
      <c r="P49" s="82">
        <v>32.1</v>
      </c>
      <c r="Q49" s="80">
        <v>323</v>
      </c>
      <c r="R49" s="80">
        <v>49.3</v>
      </c>
      <c r="S49" s="80">
        <v>261</v>
      </c>
      <c r="T49" s="80">
        <v>58</v>
      </c>
      <c r="U49" s="80">
        <v>164</v>
      </c>
      <c r="V49" s="80">
        <v>23.2</v>
      </c>
      <c r="W49" s="80">
        <v>131</v>
      </c>
      <c r="X49" s="81">
        <v>15.5</v>
      </c>
      <c r="Y49" s="83">
        <v>1840</v>
      </c>
      <c r="Z49" s="105">
        <f t="shared" si="1"/>
        <v>9240.1</v>
      </c>
      <c r="AA49" s="82">
        <v>127</v>
      </c>
      <c r="AB49" s="84">
        <v>197</v>
      </c>
      <c r="AC49" s="82">
        <v>6.2</v>
      </c>
      <c r="AD49" s="80">
        <v>0.59</v>
      </c>
      <c r="AE49" s="80">
        <v>17.2</v>
      </c>
      <c r="AF49" s="80">
        <v>38.1</v>
      </c>
      <c r="AG49" s="80">
        <v>829</v>
      </c>
      <c r="AH49" s="81">
        <v>73</v>
      </c>
      <c r="AI49" s="82">
        <v>2220</v>
      </c>
      <c r="AJ49" s="81">
        <v>51.4</v>
      </c>
      <c r="AK49" s="82">
        <v>27.5</v>
      </c>
      <c r="AL49" s="81">
        <v>175</v>
      </c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</row>
    <row r="50" spans="1:38" ht="12.75">
      <c r="A50" s="22" t="s">
        <v>243</v>
      </c>
      <c r="B50" s="16" t="s">
        <v>244</v>
      </c>
      <c r="C50" s="16" t="s">
        <v>84</v>
      </c>
      <c r="D50" s="17"/>
      <c r="E50" s="17" t="s">
        <v>240</v>
      </c>
      <c r="F50" s="17" t="s">
        <v>241</v>
      </c>
      <c r="G50" s="17" t="s">
        <v>245</v>
      </c>
      <c r="H50" s="17" t="s">
        <v>99</v>
      </c>
      <c r="I50" s="17">
        <v>360</v>
      </c>
      <c r="J50" s="78" t="s">
        <v>243</v>
      </c>
      <c r="K50" s="79">
        <v>1500</v>
      </c>
      <c r="L50" s="80">
        <v>3820</v>
      </c>
      <c r="M50" s="80">
        <v>484</v>
      </c>
      <c r="N50" s="80">
        <v>1790</v>
      </c>
      <c r="O50" s="81">
        <v>492</v>
      </c>
      <c r="P50" s="82">
        <v>46</v>
      </c>
      <c r="Q50" s="80">
        <v>428</v>
      </c>
      <c r="R50" s="80">
        <v>69.9</v>
      </c>
      <c r="S50" s="80">
        <v>377</v>
      </c>
      <c r="T50" s="80">
        <v>84.1</v>
      </c>
      <c r="U50" s="80">
        <v>248</v>
      </c>
      <c r="V50" s="80">
        <v>36.3</v>
      </c>
      <c r="W50" s="80">
        <v>199</v>
      </c>
      <c r="X50" s="81">
        <v>24.1</v>
      </c>
      <c r="Y50" s="83">
        <v>2270</v>
      </c>
      <c r="Z50" s="105">
        <f t="shared" si="1"/>
        <v>11868.4</v>
      </c>
      <c r="AA50" s="82">
        <v>507</v>
      </c>
      <c r="AB50" s="84">
        <v>387</v>
      </c>
      <c r="AC50" s="82">
        <v>18</v>
      </c>
      <c r="AD50" s="80">
        <v>0.46</v>
      </c>
      <c r="AE50" s="80">
        <v>11.4</v>
      </c>
      <c r="AF50" s="80">
        <v>28.9</v>
      </c>
      <c r="AG50" s="80">
        <v>216</v>
      </c>
      <c r="AH50" s="81">
        <v>58</v>
      </c>
      <c r="AI50" s="82">
        <v>3980</v>
      </c>
      <c r="AJ50" s="81">
        <v>81.1</v>
      </c>
      <c r="AK50" s="82">
        <v>14.5</v>
      </c>
      <c r="AL50" s="81">
        <v>123</v>
      </c>
    </row>
    <row r="51" spans="1:66" ht="12.75">
      <c r="A51" s="22" t="s">
        <v>261</v>
      </c>
      <c r="B51" s="16" t="s">
        <v>262</v>
      </c>
      <c r="C51" s="16" t="s">
        <v>84</v>
      </c>
      <c r="D51" s="17"/>
      <c r="E51" s="17" t="s">
        <v>240</v>
      </c>
      <c r="F51" s="17" t="s">
        <v>241</v>
      </c>
      <c r="G51" s="17" t="s">
        <v>414</v>
      </c>
      <c r="H51" s="17" t="s">
        <v>88</v>
      </c>
      <c r="I51" s="17">
        <v>480</v>
      </c>
      <c r="J51" s="78" t="s">
        <v>261</v>
      </c>
      <c r="K51" s="79">
        <v>84.7</v>
      </c>
      <c r="L51" s="80">
        <v>170</v>
      </c>
      <c r="M51" s="80">
        <v>23.3</v>
      </c>
      <c r="N51" s="80">
        <v>92.8</v>
      </c>
      <c r="O51" s="81">
        <v>24.2</v>
      </c>
      <c r="P51" s="82">
        <v>2.91</v>
      </c>
      <c r="Q51" s="80">
        <v>37.2</v>
      </c>
      <c r="R51" s="80">
        <v>8.1</v>
      </c>
      <c r="S51" s="80">
        <v>52.3</v>
      </c>
      <c r="T51" s="80">
        <v>13</v>
      </c>
      <c r="U51" s="80">
        <v>39.8</v>
      </c>
      <c r="V51" s="80">
        <v>6</v>
      </c>
      <c r="W51" s="80">
        <v>36.6</v>
      </c>
      <c r="X51" s="81">
        <v>4.6</v>
      </c>
      <c r="Y51" s="83">
        <v>278</v>
      </c>
      <c r="Z51" s="105">
        <f t="shared" si="1"/>
        <v>873.5100000000001</v>
      </c>
      <c r="AA51" s="82">
        <v>9</v>
      </c>
      <c r="AB51" s="84">
        <v>29.1</v>
      </c>
      <c r="AC51" s="82">
        <v>21.5</v>
      </c>
      <c r="AD51" s="80">
        <v>0.76</v>
      </c>
      <c r="AE51" s="80">
        <v>6.4</v>
      </c>
      <c r="AF51" s="80">
        <v>1.2</v>
      </c>
      <c r="AG51" s="80">
        <v>17.3</v>
      </c>
      <c r="AH51" s="81">
        <v>15</v>
      </c>
      <c r="AI51" s="82">
        <v>826</v>
      </c>
      <c r="AJ51" s="81">
        <v>19.3</v>
      </c>
      <c r="AK51" s="82">
        <v>22.6</v>
      </c>
      <c r="AL51" s="81">
        <v>17.6</v>
      </c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</row>
    <row r="52" spans="1:66" ht="12.75">
      <c r="A52" s="22" t="s">
        <v>264</v>
      </c>
      <c r="B52" s="16" t="s">
        <v>265</v>
      </c>
      <c r="C52" s="16" t="s">
        <v>84</v>
      </c>
      <c r="D52" s="17"/>
      <c r="E52" s="17" t="s">
        <v>240</v>
      </c>
      <c r="F52" s="17" t="s">
        <v>241</v>
      </c>
      <c r="G52" s="17" t="s">
        <v>415</v>
      </c>
      <c r="H52" s="17" t="s">
        <v>99</v>
      </c>
      <c r="I52" s="17">
        <v>150</v>
      </c>
      <c r="J52" s="78" t="s">
        <v>264</v>
      </c>
      <c r="K52" s="79">
        <v>2780</v>
      </c>
      <c r="L52" s="80">
        <v>6600</v>
      </c>
      <c r="M52" s="80">
        <v>822</v>
      </c>
      <c r="N52" s="80">
        <v>3150</v>
      </c>
      <c r="O52" s="81">
        <v>1060</v>
      </c>
      <c r="P52" s="82">
        <v>125</v>
      </c>
      <c r="Q52" s="80">
        <v>1200</v>
      </c>
      <c r="R52" s="80">
        <v>270</v>
      </c>
      <c r="S52" s="80">
        <v>1520</v>
      </c>
      <c r="T52" s="80">
        <v>377</v>
      </c>
      <c r="U52" s="80">
        <v>1210</v>
      </c>
      <c r="V52" s="80">
        <v>196</v>
      </c>
      <c r="W52" s="80">
        <v>1320</v>
      </c>
      <c r="X52" s="81">
        <v>173</v>
      </c>
      <c r="Y52" s="83">
        <v>10900</v>
      </c>
      <c r="Z52" s="105">
        <f t="shared" si="1"/>
        <v>31703</v>
      </c>
      <c r="AA52" s="82">
        <v>984</v>
      </c>
      <c r="AB52" s="84">
        <v>566</v>
      </c>
      <c r="AC52" s="82">
        <v>121</v>
      </c>
      <c r="AD52" s="80">
        <v>0.3</v>
      </c>
      <c r="AE52" s="80">
        <v>7.1</v>
      </c>
      <c r="AF52" s="80">
        <v>30.2</v>
      </c>
      <c r="AG52" s="80">
        <v>407</v>
      </c>
      <c r="AH52" s="81">
        <v>69</v>
      </c>
      <c r="AI52" s="82">
        <v>32600</v>
      </c>
      <c r="AJ52" s="81">
        <v>610</v>
      </c>
      <c r="AK52" s="82">
        <v>10.2</v>
      </c>
      <c r="AL52" s="81">
        <v>164</v>
      </c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</row>
    <row r="53" spans="1:66" ht="12.75">
      <c r="A53" s="22" t="s">
        <v>271</v>
      </c>
      <c r="B53" s="16" t="s">
        <v>272</v>
      </c>
      <c r="C53" s="16" t="s">
        <v>84</v>
      </c>
      <c r="D53" s="17"/>
      <c r="E53" s="17" t="s">
        <v>240</v>
      </c>
      <c r="F53" s="17" t="s">
        <v>241</v>
      </c>
      <c r="G53" s="17" t="s">
        <v>417</v>
      </c>
      <c r="H53" s="17" t="s">
        <v>99</v>
      </c>
      <c r="I53" s="17">
        <v>150</v>
      </c>
      <c r="J53" s="78" t="s">
        <v>271</v>
      </c>
      <c r="K53" s="79">
        <v>953</v>
      </c>
      <c r="L53" s="80">
        <v>1840</v>
      </c>
      <c r="M53" s="80">
        <v>222</v>
      </c>
      <c r="N53" s="80">
        <v>858</v>
      </c>
      <c r="O53" s="81">
        <v>152</v>
      </c>
      <c r="P53" s="82">
        <v>12.1</v>
      </c>
      <c r="Q53" s="80">
        <v>116</v>
      </c>
      <c r="R53" s="80">
        <v>11.5</v>
      </c>
      <c r="S53" s="80">
        <v>45.4</v>
      </c>
      <c r="T53" s="80">
        <v>8.8</v>
      </c>
      <c r="U53" s="80">
        <v>25.8</v>
      </c>
      <c r="V53" s="80">
        <v>4.3</v>
      </c>
      <c r="W53" s="80">
        <v>29</v>
      </c>
      <c r="X53" s="81">
        <v>4.1</v>
      </c>
      <c r="Y53" s="83">
        <v>187</v>
      </c>
      <c r="Z53" s="105">
        <f t="shared" si="1"/>
        <v>4469.000000000001</v>
      </c>
      <c r="AA53" s="82">
        <v>51.9</v>
      </c>
      <c r="AB53" s="84">
        <v>76.3</v>
      </c>
      <c r="AC53" s="82">
        <v>5</v>
      </c>
      <c r="AD53" s="80">
        <v>2.03</v>
      </c>
      <c r="AE53" s="80">
        <v>61.7</v>
      </c>
      <c r="AF53" s="80">
        <v>4.7</v>
      </c>
      <c r="AG53" s="80">
        <v>52</v>
      </c>
      <c r="AH53" s="81">
        <v>37</v>
      </c>
      <c r="AI53" s="82">
        <v>931</v>
      </c>
      <c r="AJ53" s="81">
        <v>23.4</v>
      </c>
      <c r="AK53" s="82">
        <v>22.1</v>
      </c>
      <c r="AL53" s="81">
        <v>115</v>
      </c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</row>
    <row r="54" spans="1:66" ht="12.75">
      <c r="A54" s="21" t="s">
        <v>374</v>
      </c>
      <c r="B54" s="14" t="s">
        <v>375</v>
      </c>
      <c r="C54" s="14" t="s">
        <v>84</v>
      </c>
      <c r="D54" s="15"/>
      <c r="E54" s="15" t="s">
        <v>376</v>
      </c>
      <c r="F54" s="15" t="s">
        <v>131</v>
      </c>
      <c r="G54" s="15" t="s">
        <v>377</v>
      </c>
      <c r="H54" s="15" t="s">
        <v>99</v>
      </c>
      <c r="I54" s="15">
        <v>30</v>
      </c>
      <c r="J54" s="70" t="s">
        <v>374</v>
      </c>
      <c r="K54" s="71">
        <v>2760</v>
      </c>
      <c r="L54" s="72">
        <v>6140</v>
      </c>
      <c r="M54" s="72">
        <v>705</v>
      </c>
      <c r="N54" s="72">
        <v>2440</v>
      </c>
      <c r="O54" s="73">
        <v>529</v>
      </c>
      <c r="P54" s="74">
        <v>43.4</v>
      </c>
      <c r="Q54" s="72">
        <v>339</v>
      </c>
      <c r="R54" s="72">
        <v>34.4</v>
      </c>
      <c r="S54" s="72">
        <v>116</v>
      </c>
      <c r="T54" s="72">
        <v>17.6</v>
      </c>
      <c r="U54" s="72">
        <v>47.4</v>
      </c>
      <c r="V54" s="72">
        <v>10.3</v>
      </c>
      <c r="W54" s="72">
        <v>104</v>
      </c>
      <c r="X54" s="73">
        <v>19.4</v>
      </c>
      <c r="Y54" s="75">
        <v>322</v>
      </c>
      <c r="Z54" s="112">
        <f t="shared" si="1"/>
        <v>13627.499999999998</v>
      </c>
      <c r="AA54" s="74">
        <v>843</v>
      </c>
      <c r="AB54" s="76">
        <v>152</v>
      </c>
      <c r="AC54" s="74">
        <v>6.1</v>
      </c>
      <c r="AD54" s="72">
        <v>0.89</v>
      </c>
      <c r="AE54" s="72">
        <v>20.8</v>
      </c>
      <c r="AF54" s="72">
        <v>22.2</v>
      </c>
      <c r="AG54" s="72">
        <v>155</v>
      </c>
      <c r="AH54" s="73">
        <v>72</v>
      </c>
      <c r="AI54" s="74">
        <v>2930</v>
      </c>
      <c r="AJ54" s="73">
        <v>57.4</v>
      </c>
      <c r="AK54" s="74">
        <v>14.3</v>
      </c>
      <c r="AL54" s="73">
        <v>214</v>
      </c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</row>
    <row r="55" spans="1:66" ht="12.75">
      <c r="A55" s="21" t="s">
        <v>128</v>
      </c>
      <c r="B55" s="14" t="s">
        <v>129</v>
      </c>
      <c r="C55" s="14" t="s">
        <v>84</v>
      </c>
      <c r="D55" s="15"/>
      <c r="E55" s="15" t="s">
        <v>130</v>
      </c>
      <c r="F55" s="15" t="s">
        <v>131</v>
      </c>
      <c r="G55" s="15" t="s">
        <v>132</v>
      </c>
      <c r="H55" s="15" t="s">
        <v>99</v>
      </c>
      <c r="I55" s="15">
        <v>150</v>
      </c>
      <c r="J55" s="70" t="s">
        <v>128</v>
      </c>
      <c r="K55" s="71">
        <v>118</v>
      </c>
      <c r="L55" s="72">
        <v>273</v>
      </c>
      <c r="M55" s="72">
        <v>31.9</v>
      </c>
      <c r="N55" s="72">
        <v>118</v>
      </c>
      <c r="O55" s="73">
        <v>23.4</v>
      </c>
      <c r="P55" s="74">
        <v>2.5</v>
      </c>
      <c r="Q55" s="72">
        <v>20.1</v>
      </c>
      <c r="R55" s="72">
        <v>3.4</v>
      </c>
      <c r="S55" s="72">
        <v>24.4</v>
      </c>
      <c r="T55" s="72">
        <v>6.6</v>
      </c>
      <c r="U55" s="72">
        <v>23.4</v>
      </c>
      <c r="V55" s="72">
        <v>4.3</v>
      </c>
      <c r="W55" s="72">
        <v>32.1</v>
      </c>
      <c r="X55" s="73">
        <v>4.8</v>
      </c>
      <c r="Y55" s="75">
        <v>154</v>
      </c>
      <c r="Z55" s="112">
        <f t="shared" si="1"/>
        <v>839.8999999999999</v>
      </c>
      <c r="AA55" s="74">
        <v>236</v>
      </c>
      <c r="AB55" s="76">
        <v>72.4</v>
      </c>
      <c r="AC55" s="74">
        <v>2100</v>
      </c>
      <c r="AD55" s="72">
        <v>0.11</v>
      </c>
      <c r="AE55" s="72">
        <v>9.7</v>
      </c>
      <c r="AF55" s="72">
        <v>3.5</v>
      </c>
      <c r="AG55" s="72">
        <v>62.7</v>
      </c>
      <c r="AH55" s="73">
        <v>5</v>
      </c>
      <c r="AI55" s="74">
        <v>1890</v>
      </c>
      <c r="AJ55" s="73">
        <v>16.5</v>
      </c>
      <c r="AK55" s="74">
        <v>21</v>
      </c>
      <c r="AL55" s="73">
        <v>19.4</v>
      </c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</row>
    <row r="56" spans="1:66" ht="12.75">
      <c r="A56" s="21" t="s">
        <v>378</v>
      </c>
      <c r="B56" s="14" t="s">
        <v>379</v>
      </c>
      <c r="C56" s="14" t="s">
        <v>84</v>
      </c>
      <c r="D56" s="15"/>
      <c r="E56" s="15" t="s">
        <v>380</v>
      </c>
      <c r="F56" s="15" t="s">
        <v>131</v>
      </c>
      <c r="G56" s="15" t="s">
        <v>416</v>
      </c>
      <c r="H56" s="15" t="s">
        <v>99</v>
      </c>
      <c r="I56" s="15">
        <v>60</v>
      </c>
      <c r="J56" s="70" t="s">
        <v>378</v>
      </c>
      <c r="K56" s="71">
        <v>320</v>
      </c>
      <c r="L56" s="72">
        <v>553</v>
      </c>
      <c r="M56" s="72">
        <v>72.8</v>
      </c>
      <c r="N56" s="72">
        <v>281</v>
      </c>
      <c r="O56" s="73">
        <v>35.4</v>
      </c>
      <c r="P56" s="74">
        <v>2.44</v>
      </c>
      <c r="Q56" s="72">
        <v>20.9</v>
      </c>
      <c r="R56" s="72">
        <v>1.5</v>
      </c>
      <c r="S56" s="72">
        <v>5.8</v>
      </c>
      <c r="T56" s="72">
        <v>1.2</v>
      </c>
      <c r="U56" s="72">
        <v>3.8</v>
      </c>
      <c r="V56" s="72">
        <v>0.8</v>
      </c>
      <c r="W56" s="72">
        <v>6.1</v>
      </c>
      <c r="X56" s="73">
        <v>1</v>
      </c>
      <c r="Y56" s="75">
        <v>21.1</v>
      </c>
      <c r="Z56" s="112">
        <f t="shared" si="1"/>
        <v>1326.84</v>
      </c>
      <c r="AA56" s="74">
        <v>6.2</v>
      </c>
      <c r="AB56" s="76">
        <v>23.1</v>
      </c>
      <c r="AC56" s="74">
        <v>5.1</v>
      </c>
      <c r="AD56" s="72">
        <v>0.7</v>
      </c>
      <c r="AE56" s="72">
        <v>20.5</v>
      </c>
      <c r="AF56" s="72">
        <v>0.1</v>
      </c>
      <c r="AG56" s="72">
        <v>13</v>
      </c>
      <c r="AH56" s="73">
        <v>30</v>
      </c>
      <c r="AI56" s="74">
        <v>363</v>
      </c>
      <c r="AJ56" s="73">
        <v>11.6</v>
      </c>
      <c r="AK56" s="74">
        <v>47</v>
      </c>
      <c r="AL56" s="73">
        <v>13.6</v>
      </c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</row>
    <row r="57" spans="1:66" ht="12.75">
      <c r="A57" s="22" t="s">
        <v>253</v>
      </c>
      <c r="B57" s="16" t="s">
        <v>254</v>
      </c>
      <c r="C57" s="16"/>
      <c r="D57" s="17"/>
      <c r="E57" s="17" t="s">
        <v>255</v>
      </c>
      <c r="F57" s="17" t="s">
        <v>203</v>
      </c>
      <c r="G57" s="17" t="s">
        <v>256</v>
      </c>
      <c r="H57" s="17" t="s">
        <v>257</v>
      </c>
      <c r="I57" s="17">
        <f>---AE64</f>
        <v>0</v>
      </c>
      <c r="J57" s="91"/>
      <c r="K57" s="92"/>
      <c r="L57" s="93"/>
      <c r="M57" s="93"/>
      <c r="N57" s="93"/>
      <c r="O57" s="91"/>
      <c r="P57" s="94"/>
      <c r="Q57" s="93"/>
      <c r="R57" s="93"/>
      <c r="S57" s="93"/>
      <c r="T57" s="93"/>
      <c r="U57" s="93"/>
      <c r="V57" s="93"/>
      <c r="W57" s="93"/>
      <c r="X57" s="91"/>
      <c r="Y57" s="95"/>
      <c r="Z57" s="105"/>
      <c r="AA57" s="94"/>
      <c r="AB57" s="96"/>
      <c r="AC57" s="94"/>
      <c r="AD57" s="93"/>
      <c r="AE57" s="93"/>
      <c r="AF57" s="93"/>
      <c r="AG57" s="93"/>
      <c r="AH57" s="91"/>
      <c r="AI57" s="94"/>
      <c r="AJ57" s="91"/>
      <c r="AK57" s="94"/>
      <c r="AL57" s="91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</row>
    <row r="58" spans="1:66" ht="12.75">
      <c r="A58" s="21" t="s">
        <v>148</v>
      </c>
      <c r="B58" s="14" t="s">
        <v>149</v>
      </c>
      <c r="C58" s="14" t="s">
        <v>84</v>
      </c>
      <c r="D58" s="15"/>
      <c r="E58" s="15" t="s">
        <v>150</v>
      </c>
      <c r="F58" s="15"/>
      <c r="G58" s="15" t="s">
        <v>418</v>
      </c>
      <c r="H58" s="15" t="s">
        <v>88</v>
      </c>
      <c r="I58" s="15">
        <v>60</v>
      </c>
      <c r="J58" s="70" t="s">
        <v>148</v>
      </c>
      <c r="K58" s="71">
        <v>142</v>
      </c>
      <c r="L58" s="72">
        <v>357</v>
      </c>
      <c r="M58" s="72">
        <v>36.1</v>
      </c>
      <c r="N58" s="72">
        <v>109</v>
      </c>
      <c r="O58" s="73">
        <v>32.8</v>
      </c>
      <c r="P58" s="74">
        <v>4.9</v>
      </c>
      <c r="Q58" s="72">
        <v>74.4</v>
      </c>
      <c r="R58" s="72">
        <v>25.9</v>
      </c>
      <c r="S58" s="72">
        <v>250</v>
      </c>
      <c r="T58" s="72">
        <v>92.4</v>
      </c>
      <c r="U58" s="72">
        <v>474</v>
      </c>
      <c r="V58" s="72">
        <v>118</v>
      </c>
      <c r="W58" s="72">
        <v>1000</v>
      </c>
      <c r="X58" s="73">
        <v>153</v>
      </c>
      <c r="Y58" s="75">
        <v>1930</v>
      </c>
      <c r="Z58" s="112">
        <f t="shared" si="1"/>
        <v>4799.5</v>
      </c>
      <c r="AA58" s="74">
        <v>586</v>
      </c>
      <c r="AB58" s="76">
        <v>975</v>
      </c>
      <c r="AC58" s="74">
        <v>4.3</v>
      </c>
      <c r="AD58" s="72">
        <v>1.29</v>
      </c>
      <c r="AE58" s="72">
        <v>92.6</v>
      </c>
      <c r="AF58" s="72">
        <v>9.5</v>
      </c>
      <c r="AG58" s="72">
        <v>125</v>
      </c>
      <c r="AH58" s="73">
        <v>16</v>
      </c>
      <c r="AI58" s="74">
        <v>4940</v>
      </c>
      <c r="AJ58" s="73">
        <v>207</v>
      </c>
      <c r="AK58" s="74">
        <v>33.3</v>
      </c>
      <c r="AL58" s="73">
        <v>41.8</v>
      </c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</row>
    <row r="59" spans="1:66" ht="12.75">
      <c r="A59" s="22" t="s">
        <v>196</v>
      </c>
      <c r="B59" s="16" t="s">
        <v>197</v>
      </c>
      <c r="C59" s="16"/>
      <c r="D59" s="17"/>
      <c r="E59" s="17" t="s">
        <v>198</v>
      </c>
      <c r="F59" s="17"/>
      <c r="G59" s="17" t="s">
        <v>419</v>
      </c>
      <c r="H59" s="17" t="s">
        <v>88</v>
      </c>
      <c r="I59" s="17">
        <v>15</v>
      </c>
      <c r="J59" s="91"/>
      <c r="K59" s="92"/>
      <c r="L59" s="93"/>
      <c r="M59" s="93"/>
      <c r="N59" s="93"/>
      <c r="O59" s="91"/>
      <c r="P59" s="94"/>
      <c r="Q59" s="93"/>
      <c r="R59" s="93"/>
      <c r="S59" s="93"/>
      <c r="T59" s="93"/>
      <c r="U59" s="93"/>
      <c r="V59" s="93"/>
      <c r="W59" s="93"/>
      <c r="X59" s="91"/>
      <c r="Y59" s="95"/>
      <c r="Z59" s="105"/>
      <c r="AA59" s="94"/>
      <c r="AB59" s="96"/>
      <c r="AC59" s="94"/>
      <c r="AD59" s="93"/>
      <c r="AE59" s="93"/>
      <c r="AF59" s="93"/>
      <c r="AG59" s="93"/>
      <c r="AH59" s="91"/>
      <c r="AI59" s="94"/>
      <c r="AJ59" s="91"/>
      <c r="AK59" s="94"/>
      <c r="AL59" s="91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</row>
    <row r="60" spans="1:66" ht="12.75">
      <c r="A60" s="21" t="s">
        <v>200</v>
      </c>
      <c r="B60" s="14" t="s">
        <v>201</v>
      </c>
      <c r="C60" s="14"/>
      <c r="D60" s="15"/>
      <c r="E60" s="15" t="s">
        <v>202</v>
      </c>
      <c r="F60" s="15" t="s">
        <v>203</v>
      </c>
      <c r="G60" s="15" t="s">
        <v>420</v>
      </c>
      <c r="H60" s="15" t="s">
        <v>99</v>
      </c>
      <c r="I60" s="15">
        <v>30</v>
      </c>
      <c r="J60" s="85"/>
      <c r="K60" s="86"/>
      <c r="L60" s="87"/>
      <c r="M60" s="87"/>
      <c r="N60" s="87"/>
      <c r="O60" s="85"/>
      <c r="P60" s="88"/>
      <c r="Q60" s="87"/>
      <c r="R60" s="87"/>
      <c r="S60" s="87"/>
      <c r="T60" s="87"/>
      <c r="U60" s="87"/>
      <c r="V60" s="87"/>
      <c r="W60" s="87"/>
      <c r="X60" s="85"/>
      <c r="Y60" s="89"/>
      <c r="Z60" s="112"/>
      <c r="AA60" s="88"/>
      <c r="AB60" s="90"/>
      <c r="AC60" s="88"/>
      <c r="AD60" s="87"/>
      <c r="AE60" s="87"/>
      <c r="AF60" s="87"/>
      <c r="AG60" s="87"/>
      <c r="AH60" s="85"/>
      <c r="AI60" s="88"/>
      <c r="AJ60" s="85"/>
      <c r="AK60" s="88"/>
      <c r="AL60" s="85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</row>
    <row r="61" spans="1:66" ht="12.75">
      <c r="A61" s="22" t="s">
        <v>323</v>
      </c>
      <c r="B61" s="16" t="s">
        <v>324</v>
      </c>
      <c r="C61" s="16" t="s">
        <v>84</v>
      </c>
      <c r="D61" s="17" t="s">
        <v>325</v>
      </c>
      <c r="E61" s="17" t="s">
        <v>326</v>
      </c>
      <c r="F61" s="17"/>
      <c r="G61" s="17" t="s">
        <v>421</v>
      </c>
      <c r="H61" s="17" t="s">
        <v>328</v>
      </c>
      <c r="I61" s="17" t="s">
        <v>329</v>
      </c>
      <c r="J61" s="78" t="s">
        <v>323</v>
      </c>
      <c r="K61" s="79">
        <v>123</v>
      </c>
      <c r="L61" s="80">
        <v>314</v>
      </c>
      <c r="M61" s="80">
        <v>50.9</v>
      </c>
      <c r="N61" s="80">
        <v>229</v>
      </c>
      <c r="O61" s="81">
        <v>89.6</v>
      </c>
      <c r="P61" s="82">
        <v>12</v>
      </c>
      <c r="Q61" s="80">
        <v>167</v>
      </c>
      <c r="R61" s="80">
        <v>36</v>
      </c>
      <c r="S61" s="80">
        <v>208</v>
      </c>
      <c r="T61" s="80">
        <v>47.6</v>
      </c>
      <c r="U61" s="80">
        <v>138</v>
      </c>
      <c r="V61" s="80">
        <v>21.3</v>
      </c>
      <c r="W61" s="80">
        <v>134</v>
      </c>
      <c r="X61" s="81">
        <v>18.3</v>
      </c>
      <c r="Y61" s="83">
        <v>999</v>
      </c>
      <c r="Z61" s="105">
        <f t="shared" si="1"/>
        <v>2587.7</v>
      </c>
      <c r="AA61" s="82">
        <v>1020</v>
      </c>
      <c r="AB61" s="84">
        <v>7680</v>
      </c>
      <c r="AC61" s="82">
        <v>23.2</v>
      </c>
      <c r="AD61" s="80">
        <v>1.11</v>
      </c>
      <c r="AE61" s="80">
        <v>17.6</v>
      </c>
      <c r="AF61" s="80">
        <v>0.4</v>
      </c>
      <c r="AG61" s="80">
        <v>27.4</v>
      </c>
      <c r="AH61" s="81">
        <v>21</v>
      </c>
      <c r="AI61" s="82">
        <v>1150</v>
      </c>
      <c r="AJ61" s="81">
        <v>24.7</v>
      </c>
      <c r="AK61" s="82">
        <v>48.5</v>
      </c>
      <c r="AL61" s="81">
        <v>90.3</v>
      </c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</row>
    <row r="62" spans="1:66" ht="12.75">
      <c r="A62" s="22" t="s">
        <v>330</v>
      </c>
      <c r="B62" s="16" t="s">
        <v>331</v>
      </c>
      <c r="C62" s="16" t="s">
        <v>84</v>
      </c>
      <c r="D62" s="17" t="s">
        <v>332</v>
      </c>
      <c r="E62" s="17" t="s">
        <v>326</v>
      </c>
      <c r="F62" s="17"/>
      <c r="G62" s="17" t="s">
        <v>422</v>
      </c>
      <c r="H62" s="17" t="s">
        <v>328</v>
      </c>
      <c r="I62" s="17" t="s">
        <v>334</v>
      </c>
      <c r="J62" s="78" t="s">
        <v>330</v>
      </c>
      <c r="K62" s="79">
        <v>126</v>
      </c>
      <c r="L62" s="80">
        <v>272</v>
      </c>
      <c r="M62" s="80">
        <v>38.4</v>
      </c>
      <c r="N62" s="80">
        <v>150</v>
      </c>
      <c r="O62" s="81">
        <v>36.9</v>
      </c>
      <c r="P62" s="82">
        <v>3.92</v>
      </c>
      <c r="Q62" s="80">
        <v>44.7</v>
      </c>
      <c r="R62" s="80">
        <v>8.5</v>
      </c>
      <c r="S62" s="80">
        <v>51.9</v>
      </c>
      <c r="T62" s="80">
        <v>12.5</v>
      </c>
      <c r="U62" s="80">
        <v>38.5</v>
      </c>
      <c r="V62" s="80">
        <v>5.8</v>
      </c>
      <c r="W62" s="80">
        <v>37.8</v>
      </c>
      <c r="X62" s="81">
        <v>5.4</v>
      </c>
      <c r="Y62" s="83">
        <v>351</v>
      </c>
      <c r="Z62" s="105">
        <f t="shared" si="1"/>
        <v>1183.3199999999997</v>
      </c>
      <c r="AA62" s="82">
        <v>21.7</v>
      </c>
      <c r="AB62" s="84">
        <v>91.5</v>
      </c>
      <c r="AC62" s="82">
        <v>5.6</v>
      </c>
      <c r="AD62" s="80">
        <v>0.43</v>
      </c>
      <c r="AE62" s="80">
        <v>8.7</v>
      </c>
      <c r="AF62" s="80">
        <v>1.9</v>
      </c>
      <c r="AG62" s="80">
        <v>32.5</v>
      </c>
      <c r="AH62" s="81">
        <v>15</v>
      </c>
      <c r="AI62" s="82">
        <v>639</v>
      </c>
      <c r="AJ62" s="81">
        <v>15.3</v>
      </c>
      <c r="AK62" s="82">
        <v>38.3</v>
      </c>
      <c r="AL62" s="81">
        <v>29.4</v>
      </c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</row>
    <row r="63" spans="1:66" ht="12.75">
      <c r="A63" s="22" t="s">
        <v>335</v>
      </c>
      <c r="B63" s="16" t="s">
        <v>336</v>
      </c>
      <c r="C63" s="16" t="s">
        <v>84</v>
      </c>
      <c r="D63" s="17" t="s">
        <v>332</v>
      </c>
      <c r="E63" s="17" t="s">
        <v>326</v>
      </c>
      <c r="F63" s="17"/>
      <c r="G63" s="17" t="s">
        <v>423</v>
      </c>
      <c r="H63" s="17" t="s">
        <v>328</v>
      </c>
      <c r="I63" s="17" t="s">
        <v>338</v>
      </c>
      <c r="J63" s="78" t="s">
        <v>335</v>
      </c>
      <c r="K63" s="79">
        <v>115</v>
      </c>
      <c r="L63" s="80">
        <v>241</v>
      </c>
      <c r="M63" s="80">
        <v>33.4</v>
      </c>
      <c r="N63" s="80">
        <v>126</v>
      </c>
      <c r="O63" s="81">
        <v>28.6</v>
      </c>
      <c r="P63" s="82">
        <v>2.84</v>
      </c>
      <c r="Q63" s="80">
        <v>30.4</v>
      </c>
      <c r="R63" s="80">
        <v>5.4</v>
      </c>
      <c r="S63" s="80">
        <v>31.3</v>
      </c>
      <c r="T63" s="80">
        <v>7.5</v>
      </c>
      <c r="U63" s="80">
        <v>23.1</v>
      </c>
      <c r="V63" s="80">
        <v>3.8</v>
      </c>
      <c r="W63" s="80">
        <v>27.6</v>
      </c>
      <c r="X63" s="81">
        <v>4.4</v>
      </c>
      <c r="Y63" s="83">
        <v>199</v>
      </c>
      <c r="Z63" s="105">
        <f t="shared" si="1"/>
        <v>879.3399999999999</v>
      </c>
      <c r="AA63" s="82">
        <v>24.3</v>
      </c>
      <c r="AB63" s="84">
        <v>176</v>
      </c>
      <c r="AC63" s="82">
        <v>4.6</v>
      </c>
      <c r="AD63" s="80">
        <v>0.33</v>
      </c>
      <c r="AE63" s="80">
        <v>7.7</v>
      </c>
      <c r="AF63" s="80">
        <v>0.3</v>
      </c>
      <c r="AG63" s="80">
        <v>122</v>
      </c>
      <c r="AH63" s="81">
        <v>26</v>
      </c>
      <c r="AI63" s="82">
        <v>634</v>
      </c>
      <c r="AJ63" s="81">
        <v>15.9</v>
      </c>
      <c r="AK63" s="82">
        <v>37.3</v>
      </c>
      <c r="AL63" s="81">
        <v>18.8</v>
      </c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</row>
    <row r="64" spans="1:66" ht="12.75">
      <c r="A64" s="22" t="s">
        <v>339</v>
      </c>
      <c r="B64" s="16" t="s">
        <v>340</v>
      </c>
      <c r="C64" s="16"/>
      <c r="D64" s="17" t="s">
        <v>332</v>
      </c>
      <c r="E64" s="17" t="s">
        <v>326</v>
      </c>
      <c r="F64" s="17"/>
      <c r="G64" s="17" t="s">
        <v>424</v>
      </c>
      <c r="H64" s="17" t="s">
        <v>328</v>
      </c>
      <c r="I64" s="17" t="s">
        <v>342</v>
      </c>
      <c r="J64" s="91"/>
      <c r="K64" s="92"/>
      <c r="L64" s="93"/>
      <c r="M64" s="93"/>
      <c r="N64" s="93"/>
      <c r="O64" s="91"/>
      <c r="P64" s="94"/>
      <c r="Q64" s="93"/>
      <c r="R64" s="93"/>
      <c r="S64" s="93"/>
      <c r="T64" s="93"/>
      <c r="U64" s="93"/>
      <c r="V64" s="93"/>
      <c r="W64" s="93"/>
      <c r="X64" s="91"/>
      <c r="Y64" s="95"/>
      <c r="Z64" s="105"/>
      <c r="AA64" s="94"/>
      <c r="AB64" s="96"/>
      <c r="AC64" s="94"/>
      <c r="AD64" s="93"/>
      <c r="AE64" s="93"/>
      <c r="AF64" s="93"/>
      <c r="AG64" s="93"/>
      <c r="AH64" s="91"/>
      <c r="AI64" s="94"/>
      <c r="AJ64" s="91"/>
      <c r="AK64" s="94"/>
      <c r="AL64" s="91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</row>
    <row r="65" spans="1:66" ht="12.75">
      <c r="A65" s="22" t="s">
        <v>343</v>
      </c>
      <c r="B65" s="16" t="s">
        <v>344</v>
      </c>
      <c r="C65" s="16" t="s">
        <v>84</v>
      </c>
      <c r="D65" s="17" t="s">
        <v>332</v>
      </c>
      <c r="E65" s="17" t="s">
        <v>326</v>
      </c>
      <c r="F65" s="17"/>
      <c r="G65" s="17" t="s">
        <v>425</v>
      </c>
      <c r="H65" s="17" t="s">
        <v>328</v>
      </c>
      <c r="I65" s="17" t="s">
        <v>346</v>
      </c>
      <c r="J65" s="78" t="s">
        <v>343</v>
      </c>
      <c r="K65" s="79">
        <v>115</v>
      </c>
      <c r="L65" s="80">
        <v>318</v>
      </c>
      <c r="M65" s="80">
        <v>51.8</v>
      </c>
      <c r="N65" s="80">
        <v>240</v>
      </c>
      <c r="O65" s="81">
        <v>101</v>
      </c>
      <c r="P65" s="82">
        <v>14.2</v>
      </c>
      <c r="Q65" s="80">
        <v>197</v>
      </c>
      <c r="R65" s="80">
        <v>41.8</v>
      </c>
      <c r="S65" s="80">
        <v>218</v>
      </c>
      <c r="T65" s="80">
        <v>42.3</v>
      </c>
      <c r="U65" s="80">
        <v>102</v>
      </c>
      <c r="V65" s="80">
        <v>13.8</v>
      </c>
      <c r="W65" s="80">
        <v>88.6</v>
      </c>
      <c r="X65" s="81">
        <v>12.7</v>
      </c>
      <c r="Y65" s="83">
        <v>732</v>
      </c>
      <c r="Z65" s="105">
        <f t="shared" si="1"/>
        <v>2288.2</v>
      </c>
      <c r="AA65" s="82">
        <v>239</v>
      </c>
      <c r="AB65" s="84">
        <v>5370</v>
      </c>
      <c r="AC65" s="82">
        <v>9.3</v>
      </c>
      <c r="AD65" s="80">
        <v>0.27</v>
      </c>
      <c r="AE65" s="80">
        <v>2.8</v>
      </c>
      <c r="AF65" s="80">
        <v>2.1</v>
      </c>
      <c r="AG65" s="80">
        <v>25.9</v>
      </c>
      <c r="AH65" s="81">
        <v>19</v>
      </c>
      <c r="AI65" s="82">
        <v>1100</v>
      </c>
      <c r="AJ65" s="81">
        <v>26.4</v>
      </c>
      <c r="AK65" s="82">
        <v>37.7</v>
      </c>
      <c r="AL65" s="81">
        <v>63.8</v>
      </c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</row>
    <row r="66" spans="1:66" ht="12.75">
      <c r="A66" s="22" t="s">
        <v>347</v>
      </c>
      <c r="B66" s="16" t="s">
        <v>348</v>
      </c>
      <c r="C66" s="16" t="s">
        <v>84</v>
      </c>
      <c r="D66" s="17" t="s">
        <v>332</v>
      </c>
      <c r="E66" s="17" t="s">
        <v>326</v>
      </c>
      <c r="F66" s="17"/>
      <c r="G66" s="17" t="s">
        <v>426</v>
      </c>
      <c r="H66" s="17" t="s">
        <v>328</v>
      </c>
      <c r="I66" s="17" t="s">
        <v>350</v>
      </c>
      <c r="J66" s="78" t="s">
        <v>347</v>
      </c>
      <c r="K66" s="79">
        <v>45.9</v>
      </c>
      <c r="L66" s="80">
        <v>134</v>
      </c>
      <c r="M66" s="80">
        <v>22.8</v>
      </c>
      <c r="N66" s="80">
        <v>112</v>
      </c>
      <c r="O66" s="81">
        <v>66.1</v>
      </c>
      <c r="P66" s="82">
        <v>11.5</v>
      </c>
      <c r="Q66" s="80">
        <v>195</v>
      </c>
      <c r="R66" s="80">
        <v>52.8</v>
      </c>
      <c r="S66" s="80">
        <v>338</v>
      </c>
      <c r="T66" s="80">
        <v>79.5</v>
      </c>
      <c r="U66" s="80">
        <v>227</v>
      </c>
      <c r="V66" s="80">
        <v>31.4</v>
      </c>
      <c r="W66" s="80">
        <v>177</v>
      </c>
      <c r="X66" s="81">
        <v>21.5</v>
      </c>
      <c r="Y66" s="83">
        <v>1860</v>
      </c>
      <c r="Z66" s="105">
        <f t="shared" si="1"/>
        <v>3374.5</v>
      </c>
      <c r="AA66" s="82">
        <v>293</v>
      </c>
      <c r="AB66" s="84">
        <v>2810</v>
      </c>
      <c r="AC66" s="82">
        <v>149</v>
      </c>
      <c r="AD66" s="80">
        <v>0.36</v>
      </c>
      <c r="AE66" s="80">
        <v>3.3</v>
      </c>
      <c r="AF66" s="80">
        <v>0.6</v>
      </c>
      <c r="AG66" s="80">
        <v>61.3</v>
      </c>
      <c r="AH66" s="81">
        <v>21</v>
      </c>
      <c r="AI66" s="82">
        <v>599</v>
      </c>
      <c r="AJ66" s="81">
        <v>15.9</v>
      </c>
      <c r="AK66" s="82">
        <v>41.3</v>
      </c>
      <c r="AL66" s="81">
        <v>84.8</v>
      </c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</row>
    <row r="67" spans="1:66" ht="12.75">
      <c r="A67" s="22" t="s">
        <v>351</v>
      </c>
      <c r="B67" s="16" t="s">
        <v>352</v>
      </c>
      <c r="C67" s="16" t="s">
        <v>84</v>
      </c>
      <c r="D67" s="17" t="s">
        <v>332</v>
      </c>
      <c r="E67" s="17" t="s">
        <v>326</v>
      </c>
      <c r="F67" s="17"/>
      <c r="G67" s="17" t="s">
        <v>427</v>
      </c>
      <c r="H67" s="17" t="s">
        <v>328</v>
      </c>
      <c r="I67" s="17" t="s">
        <v>354</v>
      </c>
      <c r="J67" s="78" t="s">
        <v>351</v>
      </c>
      <c r="K67" s="79">
        <v>43.2</v>
      </c>
      <c r="L67" s="80">
        <v>112</v>
      </c>
      <c r="M67" s="80">
        <v>15</v>
      </c>
      <c r="N67" s="80">
        <v>56.8</v>
      </c>
      <c r="O67" s="81">
        <v>14.7</v>
      </c>
      <c r="P67" s="82">
        <v>1.54</v>
      </c>
      <c r="Q67" s="80">
        <v>16.5</v>
      </c>
      <c r="R67" s="80">
        <v>3</v>
      </c>
      <c r="S67" s="80">
        <v>16</v>
      </c>
      <c r="T67" s="80">
        <v>3.4</v>
      </c>
      <c r="U67" s="80">
        <v>10.3</v>
      </c>
      <c r="V67" s="80">
        <v>1.8</v>
      </c>
      <c r="W67" s="80">
        <v>15.8</v>
      </c>
      <c r="X67" s="81">
        <v>2.8</v>
      </c>
      <c r="Y67" s="83">
        <v>75</v>
      </c>
      <c r="Z67" s="105">
        <f t="shared" si="1"/>
        <v>387.84000000000003</v>
      </c>
      <c r="AA67" s="82">
        <v>20.7</v>
      </c>
      <c r="AB67" s="84">
        <v>206</v>
      </c>
      <c r="AC67" s="82">
        <v>5.5</v>
      </c>
      <c r="AD67" s="80">
        <v>1</v>
      </c>
      <c r="AE67" s="80">
        <v>12.1</v>
      </c>
      <c r="AF67" s="80">
        <v>5.9</v>
      </c>
      <c r="AG67" s="80">
        <v>110</v>
      </c>
      <c r="AH67" s="81">
        <v>26</v>
      </c>
      <c r="AI67" s="82">
        <v>965</v>
      </c>
      <c r="AJ67" s="81">
        <v>21.2</v>
      </c>
      <c r="AK67" s="82">
        <v>34.5</v>
      </c>
      <c r="AL67" s="81">
        <v>26.8</v>
      </c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</row>
    <row r="68" spans="1:66" ht="12.75">
      <c r="A68" s="22" t="s">
        <v>355</v>
      </c>
      <c r="B68" s="16" t="s">
        <v>356</v>
      </c>
      <c r="C68" s="16" t="s">
        <v>84</v>
      </c>
      <c r="D68" s="17" t="s">
        <v>357</v>
      </c>
      <c r="E68" s="17" t="s">
        <v>326</v>
      </c>
      <c r="F68" s="17"/>
      <c r="G68" s="17" t="s">
        <v>428</v>
      </c>
      <c r="H68" s="17" t="s">
        <v>359</v>
      </c>
      <c r="I68" s="17" t="s">
        <v>360</v>
      </c>
      <c r="J68" s="78" t="s">
        <v>355</v>
      </c>
      <c r="K68" s="79">
        <v>10.7</v>
      </c>
      <c r="L68" s="80">
        <v>28.6</v>
      </c>
      <c r="M68" s="80">
        <v>3.2</v>
      </c>
      <c r="N68" s="80">
        <v>11.1</v>
      </c>
      <c r="O68" s="81">
        <v>3.8</v>
      </c>
      <c r="P68" s="82">
        <v>0.54</v>
      </c>
      <c r="Q68" s="80">
        <v>7.9</v>
      </c>
      <c r="R68" s="80">
        <v>2.2</v>
      </c>
      <c r="S68" s="80">
        <v>15.6</v>
      </c>
      <c r="T68" s="80">
        <v>4.1</v>
      </c>
      <c r="U68" s="80">
        <v>16.1</v>
      </c>
      <c r="V68" s="80">
        <v>4.2</v>
      </c>
      <c r="W68" s="80">
        <v>49</v>
      </c>
      <c r="X68" s="81">
        <v>10.4</v>
      </c>
      <c r="Y68" s="83">
        <v>61.7</v>
      </c>
      <c r="Z68" s="105">
        <f t="shared" si="1"/>
        <v>229.14000000000004</v>
      </c>
      <c r="AA68" s="82">
        <v>1720</v>
      </c>
      <c r="AB68" s="84">
        <v>805</v>
      </c>
      <c r="AC68" s="82">
        <v>8.2</v>
      </c>
      <c r="AD68" s="80">
        <v>0.67</v>
      </c>
      <c r="AE68" s="80">
        <v>3.9</v>
      </c>
      <c r="AF68" s="80">
        <v>0.2</v>
      </c>
      <c r="AG68" s="80">
        <v>44.1</v>
      </c>
      <c r="AH68" s="81">
        <v>15</v>
      </c>
      <c r="AI68" s="82">
        <v>616</v>
      </c>
      <c r="AJ68" s="81">
        <v>12.3</v>
      </c>
      <c r="AK68" s="82">
        <v>46.1</v>
      </c>
      <c r="AL68" s="81">
        <v>54.9</v>
      </c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</row>
    <row r="69" spans="1:66" ht="12.75">
      <c r="A69" s="22" t="s">
        <v>361</v>
      </c>
      <c r="B69" s="16" t="s">
        <v>362</v>
      </c>
      <c r="C69" s="16" t="s">
        <v>84</v>
      </c>
      <c r="D69" s="17" t="s">
        <v>357</v>
      </c>
      <c r="E69" s="17" t="s">
        <v>326</v>
      </c>
      <c r="F69" s="17"/>
      <c r="G69" s="17" t="s">
        <v>429</v>
      </c>
      <c r="H69" s="17" t="s">
        <v>359</v>
      </c>
      <c r="I69" s="17" t="s">
        <v>364</v>
      </c>
      <c r="J69" s="78" t="s">
        <v>361</v>
      </c>
      <c r="K69" s="79">
        <v>8.5</v>
      </c>
      <c r="L69" s="80">
        <v>24.4</v>
      </c>
      <c r="M69" s="80">
        <v>2.9</v>
      </c>
      <c r="N69" s="80">
        <v>10.7</v>
      </c>
      <c r="O69" s="81">
        <v>5.1</v>
      </c>
      <c r="P69" s="82">
        <v>0.87</v>
      </c>
      <c r="Q69" s="80">
        <v>13.7</v>
      </c>
      <c r="R69" s="80">
        <v>4</v>
      </c>
      <c r="S69" s="80">
        <v>28.1</v>
      </c>
      <c r="T69" s="80">
        <v>7.1</v>
      </c>
      <c r="U69" s="80">
        <v>24.5</v>
      </c>
      <c r="V69" s="80">
        <v>5.4</v>
      </c>
      <c r="W69" s="80">
        <v>57.3</v>
      </c>
      <c r="X69" s="81">
        <v>11.6</v>
      </c>
      <c r="Y69" s="83">
        <v>95.5</v>
      </c>
      <c r="Z69" s="105">
        <f t="shared" si="1"/>
        <v>299.66999999999996</v>
      </c>
      <c r="AA69" s="82">
        <v>4430</v>
      </c>
      <c r="AB69" s="84">
        <v>1940</v>
      </c>
      <c r="AC69" s="82">
        <v>8.2</v>
      </c>
      <c r="AD69" s="80">
        <v>2</v>
      </c>
      <c r="AE69" s="80">
        <v>3.9</v>
      </c>
      <c r="AF69" s="80">
        <v>0.7</v>
      </c>
      <c r="AG69" s="80">
        <v>78.4</v>
      </c>
      <c r="AH69" s="81">
        <v>15</v>
      </c>
      <c r="AI69" s="82">
        <v>767</v>
      </c>
      <c r="AJ69" s="81">
        <v>15.8</v>
      </c>
      <c r="AK69" s="82">
        <v>48.7</v>
      </c>
      <c r="AL69" s="81">
        <v>119</v>
      </c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</row>
    <row r="70" spans="1:66" ht="12.75">
      <c r="A70" s="22" t="s">
        <v>366</v>
      </c>
      <c r="B70" s="16" t="s">
        <v>367</v>
      </c>
      <c r="C70" s="16" t="s">
        <v>84</v>
      </c>
      <c r="D70" s="17" t="s">
        <v>357</v>
      </c>
      <c r="E70" s="17" t="s">
        <v>326</v>
      </c>
      <c r="F70" s="17"/>
      <c r="G70" s="17" t="s">
        <v>430</v>
      </c>
      <c r="H70" s="17" t="s">
        <v>359</v>
      </c>
      <c r="I70" s="17" t="s">
        <v>369</v>
      </c>
      <c r="J70" s="78" t="s">
        <v>366</v>
      </c>
      <c r="K70" s="79">
        <v>16.2</v>
      </c>
      <c r="L70" s="80">
        <v>41.1</v>
      </c>
      <c r="M70" s="80">
        <v>4.9</v>
      </c>
      <c r="N70" s="80">
        <v>16.5</v>
      </c>
      <c r="O70" s="81">
        <v>5.1</v>
      </c>
      <c r="P70" s="82">
        <v>0.78</v>
      </c>
      <c r="Q70" s="80">
        <v>11.6</v>
      </c>
      <c r="R70" s="80">
        <v>3.3</v>
      </c>
      <c r="S70" s="80">
        <v>23.6</v>
      </c>
      <c r="T70" s="80">
        <v>6.1</v>
      </c>
      <c r="U70" s="80">
        <v>23.3</v>
      </c>
      <c r="V70" s="80">
        <v>5.7</v>
      </c>
      <c r="W70" s="80">
        <v>64.1</v>
      </c>
      <c r="X70" s="81">
        <v>13.5</v>
      </c>
      <c r="Y70" s="83">
        <v>89.9</v>
      </c>
      <c r="Z70" s="105">
        <f t="shared" si="1"/>
        <v>325.67999999999995</v>
      </c>
      <c r="AA70" s="82">
        <v>3130</v>
      </c>
      <c r="AB70" s="84">
        <v>1360</v>
      </c>
      <c r="AC70" s="82">
        <v>9</v>
      </c>
      <c r="AD70" s="80">
        <v>0.78</v>
      </c>
      <c r="AE70" s="80">
        <v>3.3</v>
      </c>
      <c r="AF70" s="80">
        <v>1.1</v>
      </c>
      <c r="AG70" s="80">
        <v>129</v>
      </c>
      <c r="AH70" s="81">
        <v>15</v>
      </c>
      <c r="AI70" s="82">
        <v>1600</v>
      </c>
      <c r="AJ70" s="81">
        <v>33.5</v>
      </c>
      <c r="AK70" s="82">
        <v>51.2</v>
      </c>
      <c r="AL70" s="81">
        <v>359</v>
      </c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</row>
    <row r="71" spans="1:66" ht="12.75">
      <c r="A71" s="22" t="s">
        <v>370</v>
      </c>
      <c r="B71" s="16" t="s">
        <v>371</v>
      </c>
      <c r="C71" s="16" t="s">
        <v>84</v>
      </c>
      <c r="D71" s="17" t="s">
        <v>357</v>
      </c>
      <c r="E71" s="17" t="s">
        <v>326</v>
      </c>
      <c r="F71" s="17"/>
      <c r="G71" s="17" t="s">
        <v>372</v>
      </c>
      <c r="H71" s="17" t="s">
        <v>359</v>
      </c>
      <c r="I71" s="17" t="s">
        <v>373</v>
      </c>
      <c r="J71" s="78" t="s">
        <v>370</v>
      </c>
      <c r="K71" s="79">
        <v>5.4</v>
      </c>
      <c r="L71" s="80">
        <v>14.1</v>
      </c>
      <c r="M71" s="80">
        <v>1.8</v>
      </c>
      <c r="N71" s="80">
        <v>6.7</v>
      </c>
      <c r="O71" s="81">
        <v>2.4</v>
      </c>
      <c r="P71" s="82">
        <v>0.31</v>
      </c>
      <c r="Q71" s="80">
        <v>3.7</v>
      </c>
      <c r="R71" s="80">
        <v>1</v>
      </c>
      <c r="S71" s="80">
        <v>6.8</v>
      </c>
      <c r="T71" s="80">
        <v>2.1</v>
      </c>
      <c r="U71" s="80">
        <v>10.9</v>
      </c>
      <c r="V71" s="80">
        <v>3.7</v>
      </c>
      <c r="W71" s="80">
        <v>49.7</v>
      </c>
      <c r="X71" s="81">
        <v>11</v>
      </c>
      <c r="Y71" s="83">
        <v>45.6</v>
      </c>
      <c r="Z71" s="105">
        <f t="shared" si="1"/>
        <v>165.21</v>
      </c>
      <c r="AA71" s="82">
        <v>126</v>
      </c>
      <c r="AB71" s="84">
        <v>50.6</v>
      </c>
      <c r="AC71" s="82">
        <v>13.5</v>
      </c>
      <c r="AD71" s="80">
        <v>0.13</v>
      </c>
      <c r="AE71" s="80">
        <v>2.2</v>
      </c>
      <c r="AF71" s="80">
        <v>2.5</v>
      </c>
      <c r="AG71" s="80">
        <v>119</v>
      </c>
      <c r="AH71" s="81">
        <v>15</v>
      </c>
      <c r="AI71" s="82">
        <v>1050</v>
      </c>
      <c r="AJ71" s="81">
        <v>21.7</v>
      </c>
      <c r="AK71" s="82">
        <v>55.1</v>
      </c>
      <c r="AL71" s="81">
        <v>9.4</v>
      </c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</row>
    <row r="72" spans="1:66" ht="12.75">
      <c r="A72" s="21"/>
      <c r="B72" s="14"/>
      <c r="C72" s="14"/>
      <c r="D72" s="15"/>
      <c r="E72" s="15"/>
      <c r="F72" s="15"/>
      <c r="G72" s="15"/>
      <c r="H72" s="15"/>
      <c r="I72" s="15"/>
      <c r="J72" s="70"/>
      <c r="K72" s="71"/>
      <c r="L72" s="72"/>
      <c r="M72" s="72"/>
      <c r="N72" s="72"/>
      <c r="O72" s="73"/>
      <c r="P72" s="74"/>
      <c r="Q72" s="72"/>
      <c r="R72" s="72"/>
      <c r="S72" s="72"/>
      <c r="T72" s="72"/>
      <c r="U72" s="72"/>
      <c r="V72" s="72"/>
      <c r="W72" s="72"/>
      <c r="X72" s="73"/>
      <c r="Y72" s="75"/>
      <c r="Z72" s="112"/>
      <c r="AA72" s="74"/>
      <c r="AB72" s="76"/>
      <c r="AC72" s="74"/>
      <c r="AD72" s="72"/>
      <c r="AE72" s="72"/>
      <c r="AF72" s="72"/>
      <c r="AG72" s="72"/>
      <c r="AH72" s="73"/>
      <c r="AI72" s="74"/>
      <c r="AJ72" s="73"/>
      <c r="AK72" s="74"/>
      <c r="AL72" s="73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</row>
    <row r="73" spans="1:66" ht="12.75">
      <c r="A73" s="22" t="s">
        <v>211</v>
      </c>
      <c r="B73" s="16" t="s">
        <v>212</v>
      </c>
      <c r="C73" s="16" t="s">
        <v>84</v>
      </c>
      <c r="D73" s="17" t="s">
        <v>213</v>
      </c>
      <c r="E73" s="17" t="s">
        <v>214</v>
      </c>
      <c r="F73" s="17"/>
      <c r="G73" s="17" t="s">
        <v>431</v>
      </c>
      <c r="H73" s="17" t="s">
        <v>88</v>
      </c>
      <c r="I73" s="17">
        <v>20</v>
      </c>
      <c r="J73" s="78" t="s">
        <v>211</v>
      </c>
      <c r="K73" s="79">
        <v>56.2</v>
      </c>
      <c r="L73" s="80">
        <v>232</v>
      </c>
      <c r="M73" s="80">
        <v>66.9</v>
      </c>
      <c r="N73" s="80">
        <v>626</v>
      </c>
      <c r="O73" s="81">
        <v>1410</v>
      </c>
      <c r="P73" s="82">
        <v>316</v>
      </c>
      <c r="Q73" s="80">
        <v>4940</v>
      </c>
      <c r="R73" s="80">
        <v>1370</v>
      </c>
      <c r="S73" s="80">
        <v>8220</v>
      </c>
      <c r="T73" s="80">
        <v>1930</v>
      </c>
      <c r="U73" s="80">
        <v>5590</v>
      </c>
      <c r="V73" s="80">
        <v>775</v>
      </c>
      <c r="W73" s="80">
        <v>4760</v>
      </c>
      <c r="X73" s="81">
        <v>549</v>
      </c>
      <c r="Y73" s="83">
        <v>57000</v>
      </c>
      <c r="Z73" s="105">
        <f t="shared" si="1"/>
        <v>87841.1</v>
      </c>
      <c r="AA73" s="82">
        <v>12.3</v>
      </c>
      <c r="AB73" s="84">
        <v>195</v>
      </c>
      <c r="AC73" s="82">
        <v>642</v>
      </c>
      <c r="AD73" s="80">
        <v>0.08</v>
      </c>
      <c r="AE73" s="80">
        <v>25.2</v>
      </c>
      <c r="AF73" s="80" t="s">
        <v>90</v>
      </c>
      <c r="AG73" s="80">
        <v>11</v>
      </c>
      <c r="AH73" s="81">
        <v>5</v>
      </c>
      <c r="AI73" s="82">
        <v>60</v>
      </c>
      <c r="AJ73" s="81">
        <v>8.2</v>
      </c>
      <c r="AK73" s="82">
        <v>2.7</v>
      </c>
      <c r="AL73" s="81">
        <v>508</v>
      </c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</row>
    <row r="74" spans="1:66" ht="12.75">
      <c r="A74" s="22" t="s">
        <v>216</v>
      </c>
      <c r="B74" s="16" t="s">
        <v>217</v>
      </c>
      <c r="C74" s="16" t="s">
        <v>84</v>
      </c>
      <c r="D74" s="17" t="s">
        <v>213</v>
      </c>
      <c r="E74" s="17" t="s">
        <v>214</v>
      </c>
      <c r="F74" s="17"/>
      <c r="G74" s="17" t="s">
        <v>432</v>
      </c>
      <c r="H74" s="17" t="s">
        <v>88</v>
      </c>
      <c r="I74" s="17">
        <v>75</v>
      </c>
      <c r="J74" s="78" t="s">
        <v>216</v>
      </c>
      <c r="K74" s="79">
        <v>336</v>
      </c>
      <c r="L74" s="80">
        <v>923</v>
      </c>
      <c r="M74" s="80">
        <v>157</v>
      </c>
      <c r="N74" s="80">
        <v>987</v>
      </c>
      <c r="O74" s="81">
        <v>1250</v>
      </c>
      <c r="P74" s="82">
        <v>250</v>
      </c>
      <c r="Q74" s="80">
        <v>3880</v>
      </c>
      <c r="R74" s="80">
        <v>898</v>
      </c>
      <c r="S74" s="80">
        <v>5220</v>
      </c>
      <c r="T74" s="80">
        <v>1140</v>
      </c>
      <c r="U74" s="80">
        <v>2800</v>
      </c>
      <c r="V74" s="80">
        <v>310</v>
      </c>
      <c r="W74" s="80">
        <v>1550</v>
      </c>
      <c r="X74" s="81">
        <v>160</v>
      </c>
      <c r="Y74" s="83">
        <v>33000</v>
      </c>
      <c r="Z74" s="105">
        <f t="shared" si="1"/>
        <v>52861</v>
      </c>
      <c r="AA74" s="82">
        <v>452</v>
      </c>
      <c r="AB74" s="84">
        <v>6870</v>
      </c>
      <c r="AC74" s="82">
        <v>113</v>
      </c>
      <c r="AD74" s="80">
        <v>0.57</v>
      </c>
      <c r="AE74" s="80">
        <v>13</v>
      </c>
      <c r="AF74" s="80" t="s">
        <v>90</v>
      </c>
      <c r="AG74" s="80">
        <v>9</v>
      </c>
      <c r="AH74" s="81">
        <v>3</v>
      </c>
      <c r="AI74" s="82">
        <v>271</v>
      </c>
      <c r="AJ74" s="81">
        <v>12.2</v>
      </c>
      <c r="AK74" s="82">
        <v>31.6</v>
      </c>
      <c r="AL74" s="81">
        <v>527</v>
      </c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</row>
    <row r="75" spans="1:38" ht="12.75">
      <c r="A75" s="22" t="s">
        <v>219</v>
      </c>
      <c r="B75" s="16" t="s">
        <v>220</v>
      </c>
      <c r="C75" s="16" t="s">
        <v>84</v>
      </c>
      <c r="D75" s="17" t="s">
        <v>221</v>
      </c>
      <c r="E75" s="17" t="s">
        <v>214</v>
      </c>
      <c r="F75" s="17"/>
      <c r="G75" s="17" t="s">
        <v>433</v>
      </c>
      <c r="H75" s="17" t="s">
        <v>88</v>
      </c>
      <c r="I75" s="17">
        <v>60</v>
      </c>
      <c r="J75" s="78" t="s">
        <v>219</v>
      </c>
      <c r="K75" s="79">
        <v>2270</v>
      </c>
      <c r="L75" s="80">
        <v>5000</v>
      </c>
      <c r="M75" s="80">
        <v>619</v>
      </c>
      <c r="N75" s="80">
        <v>2570</v>
      </c>
      <c r="O75" s="81">
        <v>1180</v>
      </c>
      <c r="P75" s="82">
        <v>143</v>
      </c>
      <c r="Q75" s="80">
        <v>1490</v>
      </c>
      <c r="R75" s="80">
        <v>332</v>
      </c>
      <c r="S75" s="80">
        <v>1700</v>
      </c>
      <c r="T75" s="80">
        <v>381</v>
      </c>
      <c r="U75" s="80">
        <v>1070</v>
      </c>
      <c r="V75" s="80">
        <v>157</v>
      </c>
      <c r="W75" s="80">
        <v>1060</v>
      </c>
      <c r="X75" s="81">
        <v>143</v>
      </c>
      <c r="Y75" s="83">
        <v>8530</v>
      </c>
      <c r="Z75" s="105">
        <f t="shared" si="1"/>
        <v>26645</v>
      </c>
      <c r="AA75" s="82">
        <v>20500</v>
      </c>
      <c r="AB75" s="84">
        <v>129000</v>
      </c>
      <c r="AC75" s="82">
        <v>34.2</v>
      </c>
      <c r="AD75" s="80">
        <v>0.7</v>
      </c>
      <c r="AE75" s="80">
        <v>3.6</v>
      </c>
      <c r="AF75" s="80">
        <v>55.1</v>
      </c>
      <c r="AG75" s="80">
        <v>877</v>
      </c>
      <c r="AH75" s="81">
        <v>34</v>
      </c>
      <c r="AI75" s="82">
        <v>8540</v>
      </c>
      <c r="AJ75" s="81">
        <v>316</v>
      </c>
      <c r="AK75" s="82">
        <v>9.3</v>
      </c>
      <c r="AL75" s="81">
        <v>5580</v>
      </c>
    </row>
    <row r="76" spans="1:66" ht="12.75">
      <c r="A76" s="22" t="s">
        <v>223</v>
      </c>
      <c r="B76" s="16" t="s">
        <v>224</v>
      </c>
      <c r="C76" s="16" t="s">
        <v>84</v>
      </c>
      <c r="D76" s="17" t="s">
        <v>221</v>
      </c>
      <c r="E76" s="17" t="s">
        <v>214</v>
      </c>
      <c r="F76" s="17"/>
      <c r="G76" s="17" t="s">
        <v>432</v>
      </c>
      <c r="H76" s="17" t="s">
        <v>88</v>
      </c>
      <c r="I76" s="17">
        <v>165</v>
      </c>
      <c r="J76" s="78" t="s">
        <v>223</v>
      </c>
      <c r="K76" s="79">
        <v>629</v>
      </c>
      <c r="L76" s="80">
        <v>1380</v>
      </c>
      <c r="M76" s="80">
        <v>167</v>
      </c>
      <c r="N76" s="80">
        <v>670</v>
      </c>
      <c r="O76" s="81">
        <v>219</v>
      </c>
      <c r="P76" s="82">
        <v>22.7</v>
      </c>
      <c r="Q76" s="80">
        <v>251</v>
      </c>
      <c r="R76" s="80">
        <v>45.5</v>
      </c>
      <c r="S76" s="80">
        <v>261</v>
      </c>
      <c r="T76" s="80">
        <v>59</v>
      </c>
      <c r="U76" s="80">
        <v>182</v>
      </c>
      <c r="V76" s="80">
        <v>29.5</v>
      </c>
      <c r="W76" s="80">
        <v>192</v>
      </c>
      <c r="X76" s="81">
        <v>27.5</v>
      </c>
      <c r="Y76" s="83">
        <v>1310</v>
      </c>
      <c r="Z76" s="105">
        <f t="shared" si="1"/>
        <v>5445.2</v>
      </c>
      <c r="AA76" s="82">
        <v>1330</v>
      </c>
      <c r="AB76" s="84">
        <v>18100</v>
      </c>
      <c r="AC76" s="82">
        <v>4.8</v>
      </c>
      <c r="AD76" s="80">
        <v>0.26</v>
      </c>
      <c r="AE76" s="80">
        <v>4.4</v>
      </c>
      <c r="AF76" s="80">
        <v>6.9</v>
      </c>
      <c r="AG76" s="80">
        <v>35.9</v>
      </c>
      <c r="AH76" s="81">
        <v>8</v>
      </c>
      <c r="AI76" s="82">
        <v>1580</v>
      </c>
      <c r="AJ76" s="81">
        <v>42.4</v>
      </c>
      <c r="AK76" s="82">
        <v>14.8</v>
      </c>
      <c r="AL76" s="81">
        <v>1000</v>
      </c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</row>
    <row r="77" spans="1:66" ht="12.75">
      <c r="A77" s="21" t="s">
        <v>82</v>
      </c>
      <c r="B77" s="14" t="s">
        <v>83</v>
      </c>
      <c r="C77" s="14" t="s">
        <v>84</v>
      </c>
      <c r="D77" s="15"/>
      <c r="E77" s="15" t="s">
        <v>85</v>
      </c>
      <c r="F77" s="15" t="s">
        <v>86</v>
      </c>
      <c r="G77" s="15" t="s">
        <v>434</v>
      </c>
      <c r="H77" s="15" t="s">
        <v>88</v>
      </c>
      <c r="I77" s="15">
        <v>180</v>
      </c>
      <c r="J77" s="70" t="s">
        <v>82</v>
      </c>
      <c r="K77" s="71">
        <v>13.8</v>
      </c>
      <c r="L77" s="72">
        <v>39.7</v>
      </c>
      <c r="M77" s="72">
        <v>4</v>
      </c>
      <c r="N77" s="72">
        <v>16.1</v>
      </c>
      <c r="O77" s="73">
        <v>4.3</v>
      </c>
      <c r="P77" s="74">
        <v>0.94</v>
      </c>
      <c r="Q77" s="72">
        <v>5.9</v>
      </c>
      <c r="R77" s="72">
        <v>1.2</v>
      </c>
      <c r="S77" s="72">
        <v>7.2</v>
      </c>
      <c r="T77" s="72">
        <v>1.6</v>
      </c>
      <c r="U77" s="72">
        <v>5</v>
      </c>
      <c r="V77" s="72">
        <v>0.8</v>
      </c>
      <c r="W77" s="72">
        <v>6.1</v>
      </c>
      <c r="X77" s="73">
        <v>1</v>
      </c>
      <c r="Y77" s="75">
        <v>44</v>
      </c>
      <c r="Z77" s="112">
        <f t="shared" si="1"/>
        <v>151.64</v>
      </c>
      <c r="AA77" s="74">
        <v>92.1</v>
      </c>
      <c r="AB77" s="76">
        <v>157</v>
      </c>
      <c r="AC77" s="74">
        <v>85.4</v>
      </c>
      <c r="AD77" s="72">
        <v>5.79</v>
      </c>
      <c r="AE77" s="72">
        <v>78.1</v>
      </c>
      <c r="AF77" s="72">
        <v>4</v>
      </c>
      <c r="AG77" s="72">
        <v>30.8</v>
      </c>
      <c r="AH77" s="73">
        <v>5</v>
      </c>
      <c r="AI77" s="74">
        <v>147</v>
      </c>
      <c r="AJ77" s="73">
        <v>2.9</v>
      </c>
      <c r="AK77" s="74">
        <v>25.9</v>
      </c>
      <c r="AL77" s="73">
        <v>131</v>
      </c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</row>
    <row r="78" spans="1:66" ht="12.75">
      <c r="A78" s="21" t="s">
        <v>91</v>
      </c>
      <c r="B78" s="14" t="s">
        <v>92</v>
      </c>
      <c r="C78" s="14" t="s">
        <v>84</v>
      </c>
      <c r="D78" s="15"/>
      <c r="E78" s="15" t="s">
        <v>85</v>
      </c>
      <c r="F78" s="15" t="s">
        <v>86</v>
      </c>
      <c r="G78" s="15" t="s">
        <v>435</v>
      </c>
      <c r="H78" s="15" t="s">
        <v>88</v>
      </c>
      <c r="I78" s="15">
        <v>120</v>
      </c>
      <c r="J78" s="70" t="s">
        <v>91</v>
      </c>
      <c r="K78" s="71">
        <v>20.2</v>
      </c>
      <c r="L78" s="72">
        <v>56.5</v>
      </c>
      <c r="M78" s="72">
        <v>6.3</v>
      </c>
      <c r="N78" s="72">
        <v>24.9</v>
      </c>
      <c r="O78" s="73">
        <v>7.7</v>
      </c>
      <c r="P78" s="74">
        <v>1.23</v>
      </c>
      <c r="Q78" s="72">
        <v>10.3</v>
      </c>
      <c r="R78" s="72">
        <v>2.3</v>
      </c>
      <c r="S78" s="72">
        <v>13.8</v>
      </c>
      <c r="T78" s="72">
        <v>3.1</v>
      </c>
      <c r="U78" s="72">
        <v>9.3</v>
      </c>
      <c r="V78" s="72">
        <v>1.5</v>
      </c>
      <c r="W78" s="72">
        <v>11.1</v>
      </c>
      <c r="X78" s="73">
        <v>1.6</v>
      </c>
      <c r="Y78" s="75">
        <v>71</v>
      </c>
      <c r="Z78" s="112">
        <f t="shared" si="1"/>
        <v>240.83</v>
      </c>
      <c r="AA78" s="74">
        <v>366</v>
      </c>
      <c r="AB78" s="76">
        <v>99</v>
      </c>
      <c r="AC78" s="74">
        <v>230</v>
      </c>
      <c r="AD78" s="72">
        <v>3.33</v>
      </c>
      <c r="AE78" s="72">
        <v>62.5</v>
      </c>
      <c r="AF78" s="72">
        <v>0.5</v>
      </c>
      <c r="AG78" s="72">
        <v>5.1</v>
      </c>
      <c r="AH78" s="73">
        <v>4</v>
      </c>
      <c r="AI78" s="74">
        <v>437</v>
      </c>
      <c r="AJ78" s="73">
        <v>5.4</v>
      </c>
      <c r="AK78" s="74">
        <v>24.3</v>
      </c>
      <c r="AL78" s="73">
        <v>63.7</v>
      </c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</row>
    <row r="79" spans="1:66" ht="12.75">
      <c r="A79" s="21" t="s">
        <v>125</v>
      </c>
      <c r="B79" s="14" t="s">
        <v>126</v>
      </c>
      <c r="C79" s="14" t="s">
        <v>84</v>
      </c>
      <c r="D79" s="15"/>
      <c r="E79" s="15" t="s">
        <v>85</v>
      </c>
      <c r="F79" s="15" t="s">
        <v>86</v>
      </c>
      <c r="G79" s="15" t="s">
        <v>436</v>
      </c>
      <c r="H79" s="15" t="s">
        <v>88</v>
      </c>
      <c r="I79" s="15">
        <v>90</v>
      </c>
      <c r="J79" s="70" t="s">
        <v>125</v>
      </c>
      <c r="K79" s="71">
        <v>18.2</v>
      </c>
      <c r="L79" s="72">
        <v>41.4</v>
      </c>
      <c r="M79" s="72">
        <v>5</v>
      </c>
      <c r="N79" s="72">
        <v>19.2</v>
      </c>
      <c r="O79" s="73">
        <v>4.2</v>
      </c>
      <c r="P79" s="74">
        <v>0.58</v>
      </c>
      <c r="Q79" s="72">
        <v>4.6</v>
      </c>
      <c r="R79" s="72">
        <v>0.8</v>
      </c>
      <c r="S79" s="72">
        <v>5.3</v>
      </c>
      <c r="T79" s="72">
        <v>1.3</v>
      </c>
      <c r="U79" s="72">
        <v>3.8</v>
      </c>
      <c r="V79" s="72">
        <v>0.6</v>
      </c>
      <c r="W79" s="72">
        <v>3.9</v>
      </c>
      <c r="X79" s="73">
        <v>0.5</v>
      </c>
      <c r="Y79" s="75">
        <v>31.5</v>
      </c>
      <c r="Z79" s="112">
        <f t="shared" si="1"/>
        <v>140.88</v>
      </c>
      <c r="AA79" s="74">
        <v>5</v>
      </c>
      <c r="AB79" s="76">
        <v>16.2</v>
      </c>
      <c r="AC79" s="74">
        <v>36.5</v>
      </c>
      <c r="AD79" s="72">
        <v>0.49</v>
      </c>
      <c r="AE79" s="72">
        <v>23.7</v>
      </c>
      <c r="AF79" s="72">
        <v>0.9</v>
      </c>
      <c r="AG79" s="72">
        <v>18.3</v>
      </c>
      <c r="AH79" s="73">
        <v>6</v>
      </c>
      <c r="AI79" s="74">
        <v>246</v>
      </c>
      <c r="AJ79" s="73">
        <v>5.1</v>
      </c>
      <c r="AK79" s="74">
        <v>14.3</v>
      </c>
      <c r="AL79" s="73">
        <v>9.4</v>
      </c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</row>
    <row r="80" spans="1:66" ht="12.75">
      <c r="A80" s="22" t="s">
        <v>267</v>
      </c>
      <c r="B80" s="16" t="s">
        <v>268</v>
      </c>
      <c r="C80" s="16" t="s">
        <v>84</v>
      </c>
      <c r="D80" s="17"/>
      <c r="E80" s="17" t="s">
        <v>269</v>
      </c>
      <c r="F80" s="17" t="s">
        <v>165</v>
      </c>
      <c r="G80" s="17" t="s">
        <v>437</v>
      </c>
      <c r="H80" s="17" t="s">
        <v>88</v>
      </c>
      <c r="I80" s="17">
        <v>90</v>
      </c>
      <c r="J80" s="78" t="s">
        <v>267</v>
      </c>
      <c r="K80" s="79">
        <v>793</v>
      </c>
      <c r="L80" s="80">
        <v>1940</v>
      </c>
      <c r="M80" s="80">
        <v>237</v>
      </c>
      <c r="N80" s="80">
        <v>890</v>
      </c>
      <c r="O80" s="81">
        <v>230</v>
      </c>
      <c r="P80" s="82">
        <v>24.7</v>
      </c>
      <c r="Q80" s="80">
        <v>241</v>
      </c>
      <c r="R80" s="80">
        <v>43</v>
      </c>
      <c r="S80" s="80">
        <v>243</v>
      </c>
      <c r="T80" s="80">
        <v>55.4</v>
      </c>
      <c r="U80" s="80">
        <v>159</v>
      </c>
      <c r="V80" s="80">
        <v>22.7</v>
      </c>
      <c r="W80" s="80">
        <v>130</v>
      </c>
      <c r="X80" s="81">
        <v>14.9</v>
      </c>
      <c r="Y80" s="83">
        <v>1500</v>
      </c>
      <c r="Z80" s="105">
        <f t="shared" si="1"/>
        <v>6523.699999999999</v>
      </c>
      <c r="AA80" s="82">
        <v>113</v>
      </c>
      <c r="AB80" s="84">
        <v>313</v>
      </c>
      <c r="AC80" s="82">
        <v>96.1</v>
      </c>
      <c r="AD80" s="80">
        <v>0.36</v>
      </c>
      <c r="AE80" s="80">
        <v>3.3</v>
      </c>
      <c r="AF80" s="80">
        <v>20.2</v>
      </c>
      <c r="AG80" s="80">
        <v>220</v>
      </c>
      <c r="AH80" s="81">
        <v>61</v>
      </c>
      <c r="AI80" s="82">
        <v>1640</v>
      </c>
      <c r="AJ80" s="81">
        <v>27.7</v>
      </c>
      <c r="AK80" s="82">
        <v>23.1</v>
      </c>
      <c r="AL80" s="81">
        <v>52.1</v>
      </c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</row>
    <row r="81" spans="1:66" ht="12.75">
      <c r="A81" s="22" t="s">
        <v>299</v>
      </c>
      <c r="B81" s="16" t="s">
        <v>300</v>
      </c>
      <c r="C81" s="16" t="s">
        <v>84</v>
      </c>
      <c r="D81" s="17"/>
      <c r="E81" s="17" t="s">
        <v>269</v>
      </c>
      <c r="F81" s="17" t="s">
        <v>165</v>
      </c>
      <c r="G81" s="17" t="s">
        <v>438</v>
      </c>
      <c r="H81" s="17" t="s">
        <v>88</v>
      </c>
      <c r="I81" s="17">
        <v>30</v>
      </c>
      <c r="J81" s="78" t="s">
        <v>299</v>
      </c>
      <c r="K81" s="79">
        <v>3290</v>
      </c>
      <c r="L81" s="80">
        <v>8310</v>
      </c>
      <c r="M81" s="80">
        <v>944</v>
      </c>
      <c r="N81" s="80">
        <v>3140</v>
      </c>
      <c r="O81" s="81">
        <v>626</v>
      </c>
      <c r="P81" s="82">
        <v>56</v>
      </c>
      <c r="Q81" s="80">
        <v>539</v>
      </c>
      <c r="R81" s="80">
        <v>83.8</v>
      </c>
      <c r="S81" s="80">
        <v>445</v>
      </c>
      <c r="T81" s="80">
        <v>97.4</v>
      </c>
      <c r="U81" s="80">
        <v>270</v>
      </c>
      <c r="V81" s="80">
        <v>37.3</v>
      </c>
      <c r="W81" s="80">
        <v>203</v>
      </c>
      <c r="X81" s="81">
        <v>24.1</v>
      </c>
      <c r="Y81" s="83">
        <v>2590</v>
      </c>
      <c r="Z81" s="105">
        <f t="shared" si="1"/>
        <v>20655.6</v>
      </c>
      <c r="AA81" s="82">
        <v>187</v>
      </c>
      <c r="AB81" s="84">
        <v>963</v>
      </c>
      <c r="AC81" s="82">
        <v>56.4</v>
      </c>
      <c r="AD81" s="80">
        <v>0.21</v>
      </c>
      <c r="AE81" s="80">
        <v>2.2</v>
      </c>
      <c r="AF81" s="80">
        <v>39.8</v>
      </c>
      <c r="AG81" s="80">
        <v>452</v>
      </c>
      <c r="AH81" s="81">
        <v>190</v>
      </c>
      <c r="AI81" s="82">
        <v>3750</v>
      </c>
      <c r="AJ81" s="81">
        <v>60.9</v>
      </c>
      <c r="AK81" s="82">
        <v>22</v>
      </c>
      <c r="AL81" s="81">
        <v>246</v>
      </c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</row>
    <row r="82" spans="1:66" ht="12.75">
      <c r="A82" s="22" t="s">
        <v>302</v>
      </c>
      <c r="B82" s="16" t="s">
        <v>303</v>
      </c>
      <c r="C82" s="16" t="s">
        <v>84</v>
      </c>
      <c r="D82" s="17"/>
      <c r="E82" s="17" t="s">
        <v>269</v>
      </c>
      <c r="F82" s="17" t="s">
        <v>165</v>
      </c>
      <c r="G82" s="17" t="s">
        <v>439</v>
      </c>
      <c r="H82" s="17" t="s">
        <v>88</v>
      </c>
      <c r="I82" s="17">
        <v>60</v>
      </c>
      <c r="J82" s="78" t="s">
        <v>302</v>
      </c>
      <c r="K82" s="79">
        <v>1880</v>
      </c>
      <c r="L82" s="80">
        <v>4590</v>
      </c>
      <c r="M82" s="80">
        <v>546</v>
      </c>
      <c r="N82" s="80">
        <v>1870</v>
      </c>
      <c r="O82" s="81">
        <v>442</v>
      </c>
      <c r="P82" s="82">
        <v>41.3</v>
      </c>
      <c r="Q82" s="80">
        <v>411</v>
      </c>
      <c r="R82" s="80">
        <v>70.4</v>
      </c>
      <c r="S82" s="80">
        <v>389</v>
      </c>
      <c r="T82" s="80">
        <v>89</v>
      </c>
      <c r="U82" s="80">
        <v>257</v>
      </c>
      <c r="V82" s="80">
        <v>37.2</v>
      </c>
      <c r="W82" s="80">
        <v>199</v>
      </c>
      <c r="X82" s="81">
        <v>24.2</v>
      </c>
      <c r="Y82" s="83">
        <v>2360</v>
      </c>
      <c r="Z82" s="105">
        <f t="shared" si="1"/>
        <v>13206.1</v>
      </c>
      <c r="AA82" s="82">
        <v>221</v>
      </c>
      <c r="AB82" s="84">
        <v>704</v>
      </c>
      <c r="AC82" s="82">
        <v>122</v>
      </c>
      <c r="AD82" s="80">
        <v>3.6</v>
      </c>
      <c r="AE82" s="80">
        <v>4.2</v>
      </c>
      <c r="AF82" s="80">
        <v>38.8</v>
      </c>
      <c r="AG82" s="80">
        <v>190</v>
      </c>
      <c r="AH82" s="81">
        <v>107</v>
      </c>
      <c r="AI82" s="82">
        <v>2790</v>
      </c>
      <c r="AJ82" s="81">
        <v>53.3</v>
      </c>
      <c r="AK82" s="82">
        <v>23.6</v>
      </c>
      <c r="AL82" s="81">
        <v>305</v>
      </c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</row>
    <row r="83" spans="1:66" ht="12.75">
      <c r="A83" s="22" t="s">
        <v>280</v>
      </c>
      <c r="B83" s="16" t="s">
        <v>281</v>
      </c>
      <c r="C83" s="16" t="s">
        <v>84</v>
      </c>
      <c r="D83" s="17"/>
      <c r="E83" s="17" t="s">
        <v>282</v>
      </c>
      <c r="F83" s="17" t="s">
        <v>165</v>
      </c>
      <c r="G83" s="17" t="s">
        <v>440</v>
      </c>
      <c r="H83" s="17" t="s">
        <v>88</v>
      </c>
      <c r="I83" s="17">
        <v>22</v>
      </c>
      <c r="J83" s="78" t="s">
        <v>280</v>
      </c>
      <c r="K83" s="79">
        <v>615</v>
      </c>
      <c r="L83" s="80">
        <v>1430</v>
      </c>
      <c r="M83" s="80">
        <v>175</v>
      </c>
      <c r="N83" s="80">
        <v>661</v>
      </c>
      <c r="O83" s="81">
        <v>123</v>
      </c>
      <c r="P83" s="82">
        <v>13.1</v>
      </c>
      <c r="Q83" s="80">
        <v>122</v>
      </c>
      <c r="R83" s="80">
        <v>18.6</v>
      </c>
      <c r="S83" s="80">
        <v>101</v>
      </c>
      <c r="T83" s="80">
        <v>21.8</v>
      </c>
      <c r="U83" s="80">
        <v>59</v>
      </c>
      <c r="V83" s="80">
        <v>7.9</v>
      </c>
      <c r="W83" s="80">
        <v>41.7</v>
      </c>
      <c r="X83" s="81">
        <v>4.4</v>
      </c>
      <c r="Y83" s="83">
        <v>578</v>
      </c>
      <c r="Z83" s="105">
        <f t="shared" si="1"/>
        <v>3971.5</v>
      </c>
      <c r="AA83" s="82">
        <v>84.1</v>
      </c>
      <c r="AB83" s="84">
        <v>61.4</v>
      </c>
      <c r="AC83" s="82">
        <v>68.6</v>
      </c>
      <c r="AD83" s="80">
        <v>10.3</v>
      </c>
      <c r="AE83" s="80">
        <v>308</v>
      </c>
      <c r="AF83" s="80">
        <v>1.6</v>
      </c>
      <c r="AG83" s="80">
        <v>67.2</v>
      </c>
      <c r="AH83" s="81">
        <v>13</v>
      </c>
      <c r="AI83" s="82">
        <v>242</v>
      </c>
      <c r="AJ83" s="81">
        <v>4.5</v>
      </c>
      <c r="AK83" s="82">
        <v>20.5</v>
      </c>
      <c r="AL83" s="81">
        <v>481</v>
      </c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</row>
    <row r="84" spans="1:66" ht="12.75">
      <c r="A84" s="21" t="s">
        <v>246</v>
      </c>
      <c r="B84" s="14" t="s">
        <v>247</v>
      </c>
      <c r="C84" s="14" t="s">
        <v>84</v>
      </c>
      <c r="D84" s="15"/>
      <c r="E84" s="15" t="s">
        <v>248</v>
      </c>
      <c r="F84" s="15"/>
      <c r="G84" s="15" t="s">
        <v>249</v>
      </c>
      <c r="H84" s="15" t="s">
        <v>88</v>
      </c>
      <c r="I84" s="15">
        <v>12</v>
      </c>
      <c r="J84" s="70" t="s">
        <v>246</v>
      </c>
      <c r="K84" s="71">
        <v>109</v>
      </c>
      <c r="L84" s="72">
        <v>362</v>
      </c>
      <c r="M84" s="72">
        <v>62.8</v>
      </c>
      <c r="N84" s="72">
        <v>324</v>
      </c>
      <c r="O84" s="73">
        <v>145</v>
      </c>
      <c r="P84" s="74">
        <v>18</v>
      </c>
      <c r="Q84" s="72">
        <v>166</v>
      </c>
      <c r="R84" s="72">
        <v>26.3</v>
      </c>
      <c r="S84" s="72">
        <v>132</v>
      </c>
      <c r="T84" s="72">
        <v>28.7</v>
      </c>
      <c r="U84" s="72">
        <v>89.1</v>
      </c>
      <c r="V84" s="72">
        <v>14.2</v>
      </c>
      <c r="W84" s="72">
        <v>82.9</v>
      </c>
      <c r="X84" s="73">
        <v>9.1</v>
      </c>
      <c r="Y84" s="75">
        <v>540</v>
      </c>
      <c r="Z84" s="112">
        <f>SUM(K84:Y84)</f>
        <v>2109.1</v>
      </c>
      <c r="AA84" s="74">
        <v>19.3</v>
      </c>
      <c r="AB84" s="76">
        <v>347</v>
      </c>
      <c r="AC84" s="74">
        <v>2.7</v>
      </c>
      <c r="AD84" s="72">
        <v>0.37</v>
      </c>
      <c r="AE84" s="72">
        <v>1.7</v>
      </c>
      <c r="AF84" s="72" t="s">
        <v>90</v>
      </c>
      <c r="AG84" s="72">
        <v>62.1</v>
      </c>
      <c r="AH84" s="73">
        <v>6</v>
      </c>
      <c r="AI84" s="74">
        <v>209</v>
      </c>
      <c r="AJ84" s="73">
        <v>4.8</v>
      </c>
      <c r="AK84" s="74">
        <v>37.1</v>
      </c>
      <c r="AL84" s="73">
        <v>35.8</v>
      </c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</row>
    <row r="85" spans="1:38" ht="12.75">
      <c r="A85" s="21" t="s">
        <v>250</v>
      </c>
      <c r="B85" s="14" t="s">
        <v>251</v>
      </c>
      <c r="C85" s="14" t="s">
        <v>84</v>
      </c>
      <c r="D85" s="15"/>
      <c r="E85" s="15" t="s">
        <v>248</v>
      </c>
      <c r="F85" s="15"/>
      <c r="G85" s="15" t="s">
        <v>441</v>
      </c>
      <c r="H85" s="15" t="s">
        <v>88</v>
      </c>
      <c r="I85" s="15">
        <v>80</v>
      </c>
      <c r="J85" s="70" t="s">
        <v>250</v>
      </c>
      <c r="K85" s="71">
        <v>451</v>
      </c>
      <c r="L85" s="72">
        <v>1610</v>
      </c>
      <c r="M85" s="72">
        <v>259</v>
      </c>
      <c r="N85" s="72">
        <v>1300</v>
      </c>
      <c r="O85" s="73">
        <v>963</v>
      </c>
      <c r="P85" s="74">
        <v>163</v>
      </c>
      <c r="Q85" s="72">
        <v>2030</v>
      </c>
      <c r="R85" s="72">
        <v>600</v>
      </c>
      <c r="S85" s="72">
        <v>3760</v>
      </c>
      <c r="T85" s="72">
        <v>946</v>
      </c>
      <c r="U85" s="72">
        <v>2920</v>
      </c>
      <c r="V85" s="72">
        <v>425</v>
      </c>
      <c r="W85" s="72">
        <v>2490</v>
      </c>
      <c r="X85" s="73">
        <v>270</v>
      </c>
      <c r="Y85" s="75">
        <v>31200</v>
      </c>
      <c r="Z85" s="112">
        <f>SUM(K85:Y85)</f>
        <v>49387</v>
      </c>
      <c r="AA85" s="74">
        <v>41.9</v>
      </c>
      <c r="AB85" s="76">
        <v>1820</v>
      </c>
      <c r="AC85" s="74">
        <v>63.2</v>
      </c>
      <c r="AD85" s="72">
        <v>0.33</v>
      </c>
      <c r="AE85" s="72">
        <v>8</v>
      </c>
      <c r="AF85" s="72" t="s">
        <v>90</v>
      </c>
      <c r="AG85" s="72">
        <v>31.7</v>
      </c>
      <c r="AH85" s="73">
        <v>7</v>
      </c>
      <c r="AI85" s="74">
        <v>94</v>
      </c>
      <c r="AJ85" s="73">
        <v>1.5</v>
      </c>
      <c r="AK85" s="74">
        <v>42.1</v>
      </c>
      <c r="AL85" s="73">
        <v>75.9</v>
      </c>
    </row>
    <row r="86" spans="1:38" ht="12.75">
      <c r="A86" s="22"/>
      <c r="B86" s="16" t="s">
        <v>382</v>
      </c>
      <c r="C86" s="16"/>
      <c r="D86" s="17" t="s">
        <v>383</v>
      </c>
      <c r="E86" s="17" t="s">
        <v>326</v>
      </c>
      <c r="F86" s="17"/>
      <c r="G86" s="17" t="s">
        <v>442</v>
      </c>
      <c r="H86" s="17" t="s">
        <v>99</v>
      </c>
      <c r="I86" s="17">
        <v>180</v>
      </c>
      <c r="J86" s="91"/>
      <c r="K86" s="92"/>
      <c r="L86" s="93"/>
      <c r="M86" s="93"/>
      <c r="N86" s="93"/>
      <c r="O86" s="91"/>
      <c r="P86" s="94"/>
      <c r="Q86" s="93"/>
      <c r="R86" s="93"/>
      <c r="S86" s="93"/>
      <c r="T86" s="93"/>
      <c r="U86" s="93"/>
      <c r="V86" s="93"/>
      <c r="W86" s="93"/>
      <c r="X86" s="91"/>
      <c r="Y86" s="95"/>
      <c r="Z86" s="106"/>
      <c r="AA86" s="94"/>
      <c r="AB86" s="96"/>
      <c r="AC86" s="94"/>
      <c r="AD86" s="93"/>
      <c r="AE86" s="93"/>
      <c r="AF86" s="93"/>
      <c r="AG86" s="93"/>
      <c r="AH86" s="91"/>
      <c r="AI86" s="94"/>
      <c r="AJ86" s="91"/>
      <c r="AK86" s="94"/>
      <c r="AL86" s="91"/>
    </row>
    <row r="87" spans="1:38" ht="12.75">
      <c r="A87" s="22"/>
      <c r="B87" s="16" t="s">
        <v>384</v>
      </c>
      <c r="C87" s="16"/>
      <c r="D87" s="17" t="s">
        <v>383</v>
      </c>
      <c r="E87" s="17" t="s">
        <v>326</v>
      </c>
      <c r="F87" s="17"/>
      <c r="G87" s="17" t="s">
        <v>442</v>
      </c>
      <c r="H87" s="17" t="s">
        <v>99</v>
      </c>
      <c r="I87" s="17">
        <v>180</v>
      </c>
      <c r="J87" s="91"/>
      <c r="K87" s="92"/>
      <c r="L87" s="93"/>
      <c r="M87" s="93"/>
      <c r="N87" s="93"/>
      <c r="O87" s="91"/>
      <c r="P87" s="94"/>
      <c r="Q87" s="93"/>
      <c r="R87" s="93"/>
      <c r="S87" s="93"/>
      <c r="T87" s="93"/>
      <c r="U87" s="93"/>
      <c r="V87" s="93"/>
      <c r="W87" s="93"/>
      <c r="X87" s="91"/>
      <c r="Y87" s="95"/>
      <c r="Z87" s="106"/>
      <c r="AA87" s="94"/>
      <c r="AB87" s="96"/>
      <c r="AC87" s="94"/>
      <c r="AD87" s="93"/>
      <c r="AE87" s="93"/>
      <c r="AF87" s="93"/>
      <c r="AG87" s="93"/>
      <c r="AH87" s="91"/>
      <c r="AI87" s="94"/>
      <c r="AJ87" s="91"/>
      <c r="AK87" s="94"/>
      <c r="AL87" s="91"/>
    </row>
    <row r="88" spans="1:38" ht="13.5" thickBot="1">
      <c r="A88" s="23"/>
      <c r="B88" s="24" t="s">
        <v>385</v>
      </c>
      <c r="C88" s="24"/>
      <c r="D88" s="25" t="s">
        <v>383</v>
      </c>
      <c r="E88" s="25" t="s">
        <v>326</v>
      </c>
      <c r="F88" s="25"/>
      <c r="G88" s="25" t="s">
        <v>442</v>
      </c>
      <c r="H88" s="25" t="s">
        <v>99</v>
      </c>
      <c r="I88" s="25">
        <v>180</v>
      </c>
      <c r="J88" s="97"/>
      <c r="K88" s="98"/>
      <c r="L88" s="99"/>
      <c r="M88" s="99"/>
      <c r="N88" s="99"/>
      <c r="O88" s="97"/>
      <c r="P88" s="100"/>
      <c r="Q88" s="99"/>
      <c r="R88" s="99"/>
      <c r="S88" s="99"/>
      <c r="T88" s="99"/>
      <c r="U88" s="99"/>
      <c r="V88" s="99"/>
      <c r="W88" s="99"/>
      <c r="X88" s="97"/>
      <c r="Y88" s="101"/>
      <c r="Z88" s="107"/>
      <c r="AA88" s="100"/>
      <c r="AB88" s="102"/>
      <c r="AC88" s="100"/>
      <c r="AD88" s="99"/>
      <c r="AE88" s="99"/>
      <c r="AF88" s="99"/>
      <c r="AG88" s="99"/>
      <c r="AH88" s="97"/>
      <c r="AI88" s="100"/>
      <c r="AJ88" s="97"/>
      <c r="AK88" s="100"/>
      <c r="AL88" s="97"/>
    </row>
    <row r="89" ht="13.5" thickTop="1"/>
    <row r="90" spans="4:7" ht="12.75">
      <c r="D90" s="50" t="s">
        <v>446</v>
      </c>
      <c r="E90" s="50"/>
      <c r="F90" s="50"/>
      <c r="G90" s="50"/>
    </row>
    <row r="91" spans="4:7" ht="12.75">
      <c r="D91" s="50" t="s">
        <v>447</v>
      </c>
      <c r="E91" s="50"/>
      <c r="F91" s="50"/>
      <c r="G91" s="50"/>
    </row>
    <row r="92" spans="4:7" ht="12.75">
      <c r="D92" s="50" t="s">
        <v>448</v>
      </c>
      <c r="E92" s="50"/>
      <c r="F92" s="50"/>
      <c r="G92" s="50"/>
    </row>
    <row r="93" spans="4:7" ht="12.75">
      <c r="D93" s="50" t="s">
        <v>450</v>
      </c>
      <c r="E93" s="50"/>
      <c r="F93" s="50"/>
      <c r="G93" s="50"/>
    </row>
    <row r="94" spans="4:7" ht="12.75">
      <c r="D94" s="50"/>
      <c r="E94" s="50"/>
      <c r="F94" s="50"/>
      <c r="G94" s="50"/>
    </row>
    <row r="95" spans="4:7" ht="12.75">
      <c r="D95" s="50" t="s">
        <v>449</v>
      </c>
      <c r="E95" s="50"/>
      <c r="F95" s="50"/>
      <c r="G95" s="50"/>
    </row>
  </sheetData>
  <sheetProtection/>
  <mergeCells count="2">
    <mergeCell ref="K1:O1"/>
    <mergeCell ref="P1:X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196"/>
  <sheetViews>
    <sheetView tabSelected="1" zoomScalePageLayoutView="0" workbookViewId="0" topLeftCell="A1">
      <pane xSplit="1" ySplit="4" topLeftCell="B1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61" sqref="A161"/>
    </sheetView>
  </sheetViews>
  <sheetFormatPr defaultColWidth="9.140625" defaultRowHeight="12.75"/>
  <cols>
    <col min="1" max="3" width="9.140625" style="50" customWidth="1"/>
    <col min="4" max="4" width="14.421875" style="50" bestFit="1" customWidth="1"/>
    <col min="5" max="5" width="9.8515625" style="50" customWidth="1"/>
    <col min="6" max="6" width="13.28125" style="50" customWidth="1"/>
    <col min="7" max="7" width="63.140625" style="50" bestFit="1" customWidth="1"/>
    <col min="8" max="8" width="8.140625" style="50" customWidth="1"/>
    <col min="9" max="9" width="5.7109375" style="50" customWidth="1"/>
    <col min="10" max="10" width="9.140625" style="50" customWidth="1"/>
    <col min="11" max="15" width="9.140625" style="103" customWidth="1"/>
    <col min="16" max="38" width="9.140625" style="50" customWidth="1"/>
    <col min="39" max="252" width="9.140625" style="49" customWidth="1"/>
    <col min="253" max="16384" width="9.140625" style="50" customWidth="1"/>
  </cols>
  <sheetData>
    <row r="1" spans="1:252" s="42" customFormat="1" ht="15.75" thickTop="1">
      <c r="A1" s="36" t="s">
        <v>391</v>
      </c>
      <c r="B1" s="37"/>
      <c r="C1" s="37"/>
      <c r="D1" s="37"/>
      <c r="E1" s="37"/>
      <c r="F1" s="37"/>
      <c r="G1" s="37"/>
      <c r="H1" s="37"/>
      <c r="I1" s="37"/>
      <c r="J1" s="38"/>
      <c r="K1" s="113" t="s">
        <v>386</v>
      </c>
      <c r="L1" s="114"/>
      <c r="M1" s="114"/>
      <c r="N1" s="114"/>
      <c r="O1" s="115"/>
      <c r="P1" s="116" t="s">
        <v>387</v>
      </c>
      <c r="Q1" s="114"/>
      <c r="R1" s="114"/>
      <c r="S1" s="114"/>
      <c r="T1" s="114"/>
      <c r="U1" s="114"/>
      <c r="V1" s="114"/>
      <c r="W1" s="114"/>
      <c r="X1" s="115"/>
      <c r="Y1" s="39"/>
      <c r="Z1" s="40"/>
      <c r="AA1" s="37"/>
      <c r="AB1" s="40"/>
      <c r="AC1" s="37"/>
      <c r="AD1" s="37"/>
      <c r="AE1" s="37"/>
      <c r="AF1" s="37"/>
      <c r="AG1" s="38"/>
      <c r="AH1" s="40"/>
      <c r="AI1" s="38"/>
      <c r="AJ1" s="40"/>
      <c r="AK1" s="38"/>
      <c r="AL1" s="50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</row>
    <row r="2" spans="1:252" ht="12.75">
      <c r="A2" s="43"/>
      <c r="B2" s="34" t="s">
        <v>443</v>
      </c>
      <c r="C2" s="34"/>
      <c r="D2" s="35"/>
      <c r="E2" s="35"/>
      <c r="F2" s="26"/>
      <c r="G2" s="26"/>
      <c r="H2" s="26"/>
      <c r="I2" s="26"/>
      <c r="J2" s="44" t="s">
        <v>1</v>
      </c>
      <c r="K2" s="45" t="s">
        <v>38</v>
      </c>
      <c r="L2" s="45" t="s">
        <v>39</v>
      </c>
      <c r="M2" s="45" t="s">
        <v>40</v>
      </c>
      <c r="N2" s="45" t="s">
        <v>41</v>
      </c>
      <c r="O2" s="46" t="s">
        <v>42</v>
      </c>
      <c r="P2" s="47" t="s">
        <v>21</v>
      </c>
      <c r="Q2" s="45" t="s">
        <v>43</v>
      </c>
      <c r="R2" s="45" t="s">
        <v>44</v>
      </c>
      <c r="S2" s="45" t="s">
        <v>45</v>
      </c>
      <c r="T2" s="45" t="s">
        <v>17</v>
      </c>
      <c r="U2" s="45" t="s">
        <v>15</v>
      </c>
      <c r="V2" s="45" t="s">
        <v>48</v>
      </c>
      <c r="W2" s="45" t="s">
        <v>49</v>
      </c>
      <c r="X2" s="46" t="s">
        <v>50</v>
      </c>
      <c r="Y2" s="48" t="s">
        <v>28</v>
      </c>
      <c r="Z2" s="47" t="s">
        <v>57</v>
      </c>
      <c r="AA2" s="45" t="s">
        <v>56</v>
      </c>
      <c r="AB2" s="47" t="s">
        <v>16</v>
      </c>
      <c r="AC2" s="45" t="s">
        <v>19</v>
      </c>
      <c r="AD2" s="45" t="s">
        <v>2</v>
      </c>
      <c r="AE2" s="45" t="s">
        <v>51</v>
      </c>
      <c r="AF2" s="45" t="s">
        <v>31</v>
      </c>
      <c r="AG2" s="46" t="s">
        <v>34</v>
      </c>
      <c r="AH2" s="47" t="s">
        <v>30</v>
      </c>
      <c r="AI2" s="46" t="s">
        <v>13</v>
      </c>
      <c r="AJ2" s="47" t="s">
        <v>25</v>
      </c>
      <c r="AK2" s="46" t="s">
        <v>55</v>
      </c>
      <c r="AL2" s="49"/>
      <c r="IN2" s="50"/>
      <c r="IO2" s="50"/>
      <c r="IP2" s="50"/>
      <c r="IQ2" s="50"/>
      <c r="IR2" s="50"/>
    </row>
    <row r="3" spans="1:252" ht="12.75">
      <c r="A3" s="27" t="s">
        <v>58</v>
      </c>
      <c r="B3" s="28" t="s">
        <v>67</v>
      </c>
      <c r="C3" s="117" t="s">
        <v>60</v>
      </c>
      <c r="D3" s="29"/>
      <c r="E3" s="29"/>
      <c r="F3" s="29"/>
      <c r="G3" s="29"/>
      <c r="H3" s="29" t="s">
        <v>61</v>
      </c>
      <c r="I3" s="29" t="s">
        <v>62</v>
      </c>
      <c r="J3" s="51" t="s">
        <v>63</v>
      </c>
      <c r="K3" s="52" t="s">
        <v>64</v>
      </c>
      <c r="L3" s="52" t="s">
        <v>64</v>
      </c>
      <c r="M3" s="52" t="s">
        <v>64</v>
      </c>
      <c r="N3" s="52" t="s">
        <v>64</v>
      </c>
      <c r="O3" s="53" t="s">
        <v>64</v>
      </c>
      <c r="P3" s="54" t="s">
        <v>64</v>
      </c>
      <c r="Q3" s="52" t="s">
        <v>64</v>
      </c>
      <c r="R3" s="52" t="s">
        <v>64</v>
      </c>
      <c r="S3" s="52" t="s">
        <v>64</v>
      </c>
      <c r="T3" s="52" t="s">
        <v>64</v>
      </c>
      <c r="U3" s="52" t="s">
        <v>64</v>
      </c>
      <c r="V3" s="52" t="s">
        <v>64</v>
      </c>
      <c r="W3" s="52" t="s">
        <v>64</v>
      </c>
      <c r="X3" s="53" t="s">
        <v>64</v>
      </c>
      <c r="Y3" s="55" t="s">
        <v>64</v>
      </c>
      <c r="Z3" s="54" t="s">
        <v>64</v>
      </c>
      <c r="AA3" s="52" t="s">
        <v>64</v>
      </c>
      <c r="AB3" s="54" t="s">
        <v>64</v>
      </c>
      <c r="AC3" s="52" t="s">
        <v>64</v>
      </c>
      <c r="AD3" s="52" t="s">
        <v>64</v>
      </c>
      <c r="AE3" s="52" t="s">
        <v>64</v>
      </c>
      <c r="AF3" s="52" t="s">
        <v>64</v>
      </c>
      <c r="AG3" s="53" t="s">
        <v>64</v>
      </c>
      <c r="AH3" s="54" t="s">
        <v>64</v>
      </c>
      <c r="AI3" s="53" t="s">
        <v>64</v>
      </c>
      <c r="AJ3" s="54" t="s">
        <v>64</v>
      </c>
      <c r="AK3" s="53" t="s">
        <v>64</v>
      </c>
      <c r="AL3" s="49"/>
      <c r="IN3" s="50"/>
      <c r="IO3" s="50"/>
      <c r="IP3" s="50"/>
      <c r="IQ3" s="50"/>
      <c r="IR3" s="50"/>
    </row>
    <row r="4" spans="1:252" ht="13.5" thickBot="1">
      <c r="A4" s="30" t="s">
        <v>66</v>
      </c>
      <c r="B4" s="31" t="s">
        <v>59</v>
      </c>
      <c r="C4" s="31" t="s">
        <v>66</v>
      </c>
      <c r="D4" s="32" t="s">
        <v>68</v>
      </c>
      <c r="E4" s="32" t="s">
        <v>390</v>
      </c>
      <c r="F4" s="32" t="s">
        <v>70</v>
      </c>
      <c r="G4" s="32" t="s">
        <v>71</v>
      </c>
      <c r="H4" s="32" t="s">
        <v>66</v>
      </c>
      <c r="I4" s="32" t="s">
        <v>72</v>
      </c>
      <c r="J4" s="33" t="s">
        <v>73</v>
      </c>
      <c r="K4" s="56" t="s">
        <v>77</v>
      </c>
      <c r="L4" s="56" t="s">
        <v>77</v>
      </c>
      <c r="M4" s="56" t="s">
        <v>77</v>
      </c>
      <c r="N4" s="56" t="s">
        <v>77</v>
      </c>
      <c r="O4" s="57" t="s">
        <v>77</v>
      </c>
      <c r="P4" s="58" t="s">
        <v>79</v>
      </c>
      <c r="Q4" s="56" t="s">
        <v>77</v>
      </c>
      <c r="R4" s="56" t="s">
        <v>77</v>
      </c>
      <c r="S4" s="56" t="s">
        <v>77</v>
      </c>
      <c r="T4" s="56" t="s">
        <v>77</v>
      </c>
      <c r="U4" s="56" t="s">
        <v>77</v>
      </c>
      <c r="V4" s="56" t="s">
        <v>77</v>
      </c>
      <c r="W4" s="56" t="s">
        <v>77</v>
      </c>
      <c r="X4" s="57" t="s">
        <v>77</v>
      </c>
      <c r="Y4" s="59" t="s">
        <v>77</v>
      </c>
      <c r="Z4" s="58" t="s">
        <v>77</v>
      </c>
      <c r="AA4" s="56" t="s">
        <v>77</v>
      </c>
      <c r="AB4" s="58" t="s">
        <v>77</v>
      </c>
      <c r="AC4" s="60" t="s">
        <v>79</v>
      </c>
      <c r="AD4" s="56" t="s">
        <v>74</v>
      </c>
      <c r="AE4" s="56" t="s">
        <v>77</v>
      </c>
      <c r="AF4" s="56" t="s">
        <v>77</v>
      </c>
      <c r="AG4" s="57" t="s">
        <v>78</v>
      </c>
      <c r="AH4" s="58" t="s">
        <v>78</v>
      </c>
      <c r="AI4" s="57" t="s">
        <v>77</v>
      </c>
      <c r="AJ4" s="58" t="s">
        <v>77</v>
      </c>
      <c r="AK4" s="57" t="s">
        <v>74</v>
      </c>
      <c r="AL4" s="49"/>
      <c r="IN4" s="50"/>
      <c r="IO4" s="50"/>
      <c r="IP4" s="50"/>
      <c r="IQ4" s="50"/>
      <c r="IR4" s="50"/>
    </row>
    <row r="5" spans="1:247" s="69" customFormat="1" ht="16.5" thickBot="1">
      <c r="A5" s="118" t="s">
        <v>451</v>
      </c>
      <c r="B5" s="117"/>
      <c r="C5" s="117"/>
      <c r="D5" s="119"/>
      <c r="E5" s="119"/>
      <c r="F5" s="119"/>
      <c r="G5" s="119"/>
      <c r="H5" s="119"/>
      <c r="I5" s="119"/>
      <c r="J5" s="120"/>
      <c r="K5" s="121"/>
      <c r="L5" s="121"/>
      <c r="M5" s="121"/>
      <c r="N5" s="121"/>
      <c r="O5" s="122"/>
      <c r="P5" s="123"/>
      <c r="Q5" s="121"/>
      <c r="R5" s="121"/>
      <c r="S5" s="121"/>
      <c r="T5" s="121"/>
      <c r="U5" s="121"/>
      <c r="V5" s="121"/>
      <c r="W5" s="121"/>
      <c r="X5" s="122"/>
      <c r="Y5" s="124"/>
      <c r="Z5" s="123"/>
      <c r="AA5" s="125"/>
      <c r="AB5" s="123"/>
      <c r="AC5" s="121"/>
      <c r="AD5" s="121"/>
      <c r="AE5" s="121"/>
      <c r="AF5" s="121"/>
      <c r="AG5" s="122"/>
      <c r="AH5" s="123"/>
      <c r="AI5" s="122"/>
      <c r="AJ5" s="123"/>
      <c r="AK5" s="122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</row>
    <row r="6" spans="1:247" s="77" customFormat="1" ht="15.75" thickTop="1">
      <c r="A6" s="20" t="s">
        <v>225</v>
      </c>
      <c r="B6" s="18" t="s">
        <v>226</v>
      </c>
      <c r="C6" s="18" t="s">
        <v>84</v>
      </c>
      <c r="D6" s="19"/>
      <c r="E6" s="19" t="s">
        <v>227</v>
      </c>
      <c r="F6" s="19" t="s">
        <v>203</v>
      </c>
      <c r="G6" s="19" t="s">
        <v>388</v>
      </c>
      <c r="H6" s="19" t="s">
        <v>88</v>
      </c>
      <c r="I6" s="19">
        <v>90</v>
      </c>
      <c r="J6" s="61" t="s">
        <v>225</v>
      </c>
      <c r="K6" s="126">
        <v>38.7</v>
      </c>
      <c r="L6" s="127">
        <v>105</v>
      </c>
      <c r="M6" s="127">
        <v>15.8</v>
      </c>
      <c r="N6" s="127">
        <v>69</v>
      </c>
      <c r="O6" s="128">
        <v>35.4</v>
      </c>
      <c r="P6" s="129">
        <v>2.25</v>
      </c>
      <c r="Q6" s="127">
        <v>68.1</v>
      </c>
      <c r="R6" s="127">
        <v>16.3</v>
      </c>
      <c r="S6" s="127">
        <v>108</v>
      </c>
      <c r="T6" s="127">
        <v>26.6</v>
      </c>
      <c r="U6" s="127">
        <v>82.5</v>
      </c>
      <c r="V6" s="127">
        <v>12.8</v>
      </c>
      <c r="W6" s="127">
        <v>84.3</v>
      </c>
      <c r="X6" s="128">
        <v>11.6</v>
      </c>
      <c r="Y6" s="130">
        <v>709</v>
      </c>
      <c r="Z6" s="129">
        <v>108</v>
      </c>
      <c r="AA6" s="131">
        <v>306</v>
      </c>
      <c r="AB6" s="129">
        <v>9.9</v>
      </c>
      <c r="AC6" s="132">
        <v>1.1</v>
      </c>
      <c r="AD6" s="127">
        <v>14</v>
      </c>
      <c r="AE6" s="127" t="s">
        <v>90</v>
      </c>
      <c r="AF6" s="127">
        <v>23</v>
      </c>
      <c r="AG6" s="128">
        <v>4</v>
      </c>
      <c r="AH6" s="129">
        <v>1630</v>
      </c>
      <c r="AI6" s="128">
        <v>74.1</v>
      </c>
      <c r="AJ6" s="129">
        <v>32.6</v>
      </c>
      <c r="AK6" s="128">
        <v>75.7</v>
      </c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</row>
    <row r="7" spans="1:247" s="77" customFormat="1" ht="12.75">
      <c r="A7" s="133"/>
      <c r="B7" s="134"/>
      <c r="C7" s="134"/>
      <c r="D7" s="135"/>
      <c r="E7" s="135"/>
      <c r="F7" s="135"/>
      <c r="G7" s="135"/>
      <c r="H7" s="135"/>
      <c r="I7" s="135"/>
      <c r="J7" s="136"/>
      <c r="K7" s="137">
        <v>90</v>
      </c>
      <c r="L7" s="138" t="s">
        <v>452</v>
      </c>
      <c r="M7" s="138" t="s">
        <v>453</v>
      </c>
      <c r="N7" s="138">
        <v>3000</v>
      </c>
      <c r="O7" s="139" t="s">
        <v>452</v>
      </c>
      <c r="P7" s="140" t="s">
        <v>452</v>
      </c>
      <c r="Q7" s="138">
        <v>500</v>
      </c>
      <c r="R7" s="138" t="s">
        <v>452</v>
      </c>
      <c r="S7" s="138" t="s">
        <v>452</v>
      </c>
      <c r="T7" s="138" t="s">
        <v>452</v>
      </c>
      <c r="U7" s="138">
        <v>800</v>
      </c>
      <c r="V7" s="138" t="s">
        <v>453</v>
      </c>
      <c r="W7" s="138">
        <v>20</v>
      </c>
      <c r="X7" s="139" t="s">
        <v>453</v>
      </c>
      <c r="Y7" s="141">
        <v>200</v>
      </c>
      <c r="Z7" s="140">
        <v>83</v>
      </c>
      <c r="AA7" s="142">
        <v>270</v>
      </c>
      <c r="AB7" s="140"/>
      <c r="AC7" s="138"/>
      <c r="AD7" s="138"/>
      <c r="AE7" s="138"/>
      <c r="AF7" s="138">
        <v>500</v>
      </c>
      <c r="AG7" s="139"/>
      <c r="AH7" s="140">
        <v>2000</v>
      </c>
      <c r="AI7" s="139"/>
      <c r="AJ7" s="140"/>
      <c r="AK7" s="13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</row>
    <row r="8" spans="1:252" s="77" customFormat="1" ht="15.75">
      <c r="A8" s="143" t="s">
        <v>454</v>
      </c>
      <c r="B8" s="144"/>
      <c r="C8" s="144"/>
      <c r="D8" s="145"/>
      <c r="E8" s="145"/>
      <c r="F8" s="145"/>
      <c r="G8" s="145"/>
      <c r="H8" s="145"/>
      <c r="I8" s="145"/>
      <c r="J8" s="146"/>
      <c r="K8" s="147"/>
      <c r="L8" s="148"/>
      <c r="M8" s="148"/>
      <c r="N8" s="148"/>
      <c r="O8" s="149"/>
      <c r="P8" s="150"/>
      <c r="Q8" s="148"/>
      <c r="R8" s="148"/>
      <c r="S8" s="148"/>
      <c r="T8" s="148"/>
      <c r="U8" s="148"/>
      <c r="V8" s="148"/>
      <c r="W8" s="148"/>
      <c r="X8" s="149"/>
      <c r="Y8" s="151"/>
      <c r="Z8" s="150"/>
      <c r="AA8" s="152"/>
      <c r="AB8" s="150"/>
      <c r="AC8" s="148"/>
      <c r="AD8" s="148"/>
      <c r="AE8" s="148"/>
      <c r="AF8" s="148"/>
      <c r="AG8" s="149"/>
      <c r="AH8" s="150"/>
      <c r="AI8" s="149"/>
      <c r="AJ8" s="150"/>
      <c r="AK8" s="149"/>
      <c r="AL8" s="50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</row>
    <row r="9" spans="1:252" s="77" customFormat="1" ht="15">
      <c r="A9" s="21" t="s">
        <v>162</v>
      </c>
      <c r="B9" s="14" t="s">
        <v>163</v>
      </c>
      <c r="C9" s="14" t="s">
        <v>84</v>
      </c>
      <c r="D9" s="15"/>
      <c r="E9" s="15" t="s">
        <v>164</v>
      </c>
      <c r="F9" s="15" t="s">
        <v>165</v>
      </c>
      <c r="G9" s="15" t="s">
        <v>166</v>
      </c>
      <c r="H9" s="15" t="s">
        <v>88</v>
      </c>
      <c r="I9" s="15">
        <v>80</v>
      </c>
      <c r="J9" s="70" t="s">
        <v>162</v>
      </c>
      <c r="K9" s="153">
        <v>1430</v>
      </c>
      <c r="L9" s="154">
        <v>3270</v>
      </c>
      <c r="M9" s="154">
        <v>387</v>
      </c>
      <c r="N9" s="154">
        <v>1370</v>
      </c>
      <c r="O9" s="155">
        <v>323</v>
      </c>
      <c r="P9" s="156">
        <v>32.4</v>
      </c>
      <c r="Q9" s="154">
        <v>335</v>
      </c>
      <c r="R9" s="154">
        <v>62.5</v>
      </c>
      <c r="S9" s="154">
        <v>371</v>
      </c>
      <c r="T9" s="154">
        <v>87.8</v>
      </c>
      <c r="U9" s="154">
        <v>263</v>
      </c>
      <c r="V9" s="154">
        <v>38.6</v>
      </c>
      <c r="W9" s="154">
        <v>212</v>
      </c>
      <c r="X9" s="155">
        <v>25.7</v>
      </c>
      <c r="Y9" s="157">
        <v>2530</v>
      </c>
      <c r="Z9" s="156">
        <v>190</v>
      </c>
      <c r="AA9" s="158">
        <v>513</v>
      </c>
      <c r="AB9" s="156">
        <v>89.2</v>
      </c>
      <c r="AC9" s="154">
        <v>2.55</v>
      </c>
      <c r="AD9" s="154">
        <v>10.9</v>
      </c>
      <c r="AE9" s="154" t="s">
        <v>90</v>
      </c>
      <c r="AF9" s="154">
        <v>28</v>
      </c>
      <c r="AG9" s="155">
        <v>126</v>
      </c>
      <c r="AH9" s="156">
        <v>3280</v>
      </c>
      <c r="AI9" s="155">
        <v>53.4</v>
      </c>
      <c r="AJ9" s="156">
        <v>26.9</v>
      </c>
      <c r="AK9" s="155">
        <v>126</v>
      </c>
      <c r="AL9" s="50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</row>
    <row r="10" spans="1:252" s="77" customFormat="1" ht="12.75">
      <c r="A10" s="21"/>
      <c r="B10" s="14"/>
      <c r="C10" s="14"/>
      <c r="D10" s="15"/>
      <c r="E10" s="15"/>
      <c r="F10" s="15"/>
      <c r="G10" s="15"/>
      <c r="H10" s="15"/>
      <c r="I10" s="15"/>
      <c r="J10" s="70"/>
      <c r="K10" s="159">
        <v>1220</v>
      </c>
      <c r="L10" s="160">
        <v>2510</v>
      </c>
      <c r="M10" s="160" t="s">
        <v>453</v>
      </c>
      <c r="N10" s="160">
        <v>1020</v>
      </c>
      <c r="O10" s="161">
        <v>230</v>
      </c>
      <c r="P10" s="162">
        <v>20</v>
      </c>
      <c r="Q10" s="160" t="s">
        <v>453</v>
      </c>
      <c r="R10" s="160" t="s">
        <v>453</v>
      </c>
      <c r="S10" s="160" t="s">
        <v>453</v>
      </c>
      <c r="T10" s="160" t="s">
        <v>453</v>
      </c>
      <c r="U10" s="160" t="s">
        <v>453</v>
      </c>
      <c r="V10" s="160" t="s">
        <v>453</v>
      </c>
      <c r="W10" s="160">
        <v>170</v>
      </c>
      <c r="X10" s="161">
        <v>20</v>
      </c>
      <c r="Y10" s="163">
        <v>2500</v>
      </c>
      <c r="Z10" s="162">
        <v>218</v>
      </c>
      <c r="AA10" s="164">
        <v>450</v>
      </c>
      <c r="AB10" s="162"/>
      <c r="AC10" s="160"/>
      <c r="AD10" s="160"/>
      <c r="AE10" s="160"/>
      <c r="AF10" s="160">
        <v>2300</v>
      </c>
      <c r="AG10" s="161"/>
      <c r="AH10" s="162">
        <v>5500</v>
      </c>
      <c r="AI10" s="161"/>
      <c r="AJ10" s="162"/>
      <c r="AK10" s="161"/>
      <c r="AL10" s="50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</row>
    <row r="11" spans="1:252" s="77" customFormat="1" ht="15">
      <c r="A11" s="21" t="s">
        <v>205</v>
      </c>
      <c r="B11" s="14" t="s">
        <v>206</v>
      </c>
      <c r="C11" s="14" t="s">
        <v>84</v>
      </c>
      <c r="D11" s="15"/>
      <c r="E11" s="15" t="s">
        <v>164</v>
      </c>
      <c r="F11" s="15" t="s">
        <v>165</v>
      </c>
      <c r="G11" s="15" t="s">
        <v>392</v>
      </c>
      <c r="H11" s="15" t="s">
        <v>88</v>
      </c>
      <c r="I11" s="15">
        <v>15</v>
      </c>
      <c r="J11" s="70" t="s">
        <v>205</v>
      </c>
      <c r="K11" s="153">
        <v>3250</v>
      </c>
      <c r="L11" s="154">
        <v>8140</v>
      </c>
      <c r="M11" s="154">
        <v>1060</v>
      </c>
      <c r="N11" s="154">
        <v>4150</v>
      </c>
      <c r="O11" s="155">
        <v>1230</v>
      </c>
      <c r="P11" s="156">
        <v>132</v>
      </c>
      <c r="Q11" s="154">
        <v>1380</v>
      </c>
      <c r="R11" s="154">
        <v>288</v>
      </c>
      <c r="S11" s="154">
        <v>1480</v>
      </c>
      <c r="T11" s="154">
        <v>334</v>
      </c>
      <c r="U11" s="154">
        <v>953</v>
      </c>
      <c r="V11" s="154">
        <v>133</v>
      </c>
      <c r="W11" s="154">
        <v>736</v>
      </c>
      <c r="X11" s="155">
        <v>89.2</v>
      </c>
      <c r="Y11" s="157">
        <v>9950</v>
      </c>
      <c r="Z11" s="156">
        <v>425</v>
      </c>
      <c r="AA11" s="158">
        <v>1540</v>
      </c>
      <c r="AB11" s="156">
        <v>164</v>
      </c>
      <c r="AC11" s="154">
        <v>0.36</v>
      </c>
      <c r="AD11" s="154">
        <v>1.9</v>
      </c>
      <c r="AE11" s="154">
        <v>41.8</v>
      </c>
      <c r="AF11" s="154">
        <v>414</v>
      </c>
      <c r="AG11" s="155">
        <v>229</v>
      </c>
      <c r="AH11" s="156">
        <v>5830</v>
      </c>
      <c r="AI11" s="155">
        <v>156</v>
      </c>
      <c r="AJ11" s="156">
        <v>43.7</v>
      </c>
      <c r="AK11" s="155">
        <v>282</v>
      </c>
      <c r="AL11" s="50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</row>
    <row r="12" spans="1:252" s="69" customFormat="1" ht="12.75">
      <c r="A12" s="21"/>
      <c r="B12" s="14"/>
      <c r="C12" s="14"/>
      <c r="D12" s="15"/>
      <c r="E12" s="15"/>
      <c r="F12" s="15"/>
      <c r="G12" s="15"/>
      <c r="H12" s="15"/>
      <c r="I12" s="15"/>
      <c r="J12" s="70"/>
      <c r="K12" s="159">
        <v>2000</v>
      </c>
      <c r="L12" s="160">
        <v>2000</v>
      </c>
      <c r="M12" s="160" t="s">
        <v>452</v>
      </c>
      <c r="N12" s="160">
        <v>4000</v>
      </c>
      <c r="O12" s="161">
        <v>3000</v>
      </c>
      <c r="P12" s="162" t="s">
        <v>452</v>
      </c>
      <c r="Q12" s="160">
        <v>500</v>
      </c>
      <c r="R12" s="160" t="s">
        <v>452</v>
      </c>
      <c r="S12" s="160">
        <v>2000</v>
      </c>
      <c r="T12" s="160">
        <v>400</v>
      </c>
      <c r="U12" s="160">
        <v>800</v>
      </c>
      <c r="V12" s="160">
        <v>200</v>
      </c>
      <c r="W12" s="160">
        <v>500</v>
      </c>
      <c r="X12" s="161" t="s">
        <v>452</v>
      </c>
      <c r="Y12" s="163">
        <v>4000</v>
      </c>
      <c r="Z12" s="162">
        <v>442</v>
      </c>
      <c r="AA12" s="164">
        <v>1585</v>
      </c>
      <c r="AB12" s="162"/>
      <c r="AC12" s="160"/>
      <c r="AD12" s="160"/>
      <c r="AE12" s="160"/>
      <c r="AF12" s="160">
        <v>1100</v>
      </c>
      <c r="AG12" s="161"/>
      <c r="AH12" s="162">
        <v>20000</v>
      </c>
      <c r="AI12" s="161"/>
      <c r="AJ12" s="162"/>
      <c r="AK12" s="161"/>
      <c r="AL12" s="50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</row>
    <row r="13" spans="1:252" s="69" customFormat="1" ht="15">
      <c r="A13" s="21" t="s">
        <v>208</v>
      </c>
      <c r="B13" s="14" t="s">
        <v>209</v>
      </c>
      <c r="C13" s="14" t="s">
        <v>84</v>
      </c>
      <c r="D13" s="15"/>
      <c r="E13" s="15" t="s">
        <v>164</v>
      </c>
      <c r="F13" s="15" t="s">
        <v>165</v>
      </c>
      <c r="G13" s="15" t="s">
        <v>393</v>
      </c>
      <c r="H13" s="15" t="s">
        <v>88</v>
      </c>
      <c r="I13" s="15">
        <v>12</v>
      </c>
      <c r="J13" s="70" t="s">
        <v>208</v>
      </c>
      <c r="K13" s="153">
        <v>3.9</v>
      </c>
      <c r="L13" s="154">
        <v>8.2</v>
      </c>
      <c r="M13" s="154">
        <v>1.2</v>
      </c>
      <c r="N13" s="154">
        <v>4.9</v>
      </c>
      <c r="O13" s="155">
        <v>2.1</v>
      </c>
      <c r="P13" s="156">
        <v>0.35</v>
      </c>
      <c r="Q13" s="154">
        <v>4.8</v>
      </c>
      <c r="R13" s="154">
        <v>1.2</v>
      </c>
      <c r="S13" s="154">
        <v>7.6</v>
      </c>
      <c r="T13" s="154">
        <v>1.8</v>
      </c>
      <c r="U13" s="154">
        <v>5.4</v>
      </c>
      <c r="V13" s="154">
        <v>0.8</v>
      </c>
      <c r="W13" s="154">
        <v>4.6</v>
      </c>
      <c r="X13" s="155">
        <v>0.6</v>
      </c>
      <c r="Y13" s="157">
        <v>33.8</v>
      </c>
      <c r="Z13" s="156">
        <v>4.9</v>
      </c>
      <c r="AA13" s="158">
        <v>6.5</v>
      </c>
      <c r="AB13" s="156">
        <v>1.2</v>
      </c>
      <c r="AC13" s="154">
        <v>0.08</v>
      </c>
      <c r="AD13" s="154">
        <v>0.7</v>
      </c>
      <c r="AE13" s="154">
        <v>1.2</v>
      </c>
      <c r="AF13" s="154">
        <v>16.7</v>
      </c>
      <c r="AG13" s="155">
        <v>9</v>
      </c>
      <c r="AH13" s="156">
        <v>254</v>
      </c>
      <c r="AI13" s="155">
        <v>5.2</v>
      </c>
      <c r="AJ13" s="156">
        <v>15.3</v>
      </c>
      <c r="AK13" s="155">
        <v>9.7</v>
      </c>
      <c r="AL13" s="50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</row>
    <row r="14" spans="1:252" s="69" customFormat="1" ht="12.75">
      <c r="A14" s="21"/>
      <c r="B14" s="14"/>
      <c r="C14" s="14"/>
      <c r="D14" s="15"/>
      <c r="E14" s="15"/>
      <c r="F14" s="15"/>
      <c r="G14" s="15"/>
      <c r="H14" s="15"/>
      <c r="I14" s="15"/>
      <c r="J14" s="70"/>
      <c r="K14" s="159" t="s">
        <v>452</v>
      </c>
      <c r="L14" s="160" t="s">
        <v>452</v>
      </c>
      <c r="M14" s="160" t="s">
        <v>452</v>
      </c>
      <c r="N14" s="160" t="s">
        <v>452</v>
      </c>
      <c r="O14" s="161" t="s">
        <v>452</v>
      </c>
      <c r="P14" s="162" t="s">
        <v>452</v>
      </c>
      <c r="Q14" s="160" t="s">
        <v>452</v>
      </c>
      <c r="R14" s="160" t="s">
        <v>452</v>
      </c>
      <c r="S14" s="160" t="s">
        <v>452</v>
      </c>
      <c r="T14" s="160" t="s">
        <v>452</v>
      </c>
      <c r="U14" s="160"/>
      <c r="V14" s="160" t="s">
        <v>452</v>
      </c>
      <c r="W14" s="160" t="s">
        <v>452</v>
      </c>
      <c r="X14" s="161" t="s">
        <v>452</v>
      </c>
      <c r="Y14" s="163" t="s">
        <v>452</v>
      </c>
      <c r="Z14" s="162">
        <v>4</v>
      </c>
      <c r="AA14" s="164" t="s">
        <v>452</v>
      </c>
      <c r="AB14" s="162"/>
      <c r="AC14" s="160"/>
      <c r="AD14" s="160"/>
      <c r="AE14" s="160"/>
      <c r="AF14" s="160" t="s">
        <v>452</v>
      </c>
      <c r="AG14" s="161"/>
      <c r="AH14" s="162" t="s">
        <v>452</v>
      </c>
      <c r="AI14" s="161"/>
      <c r="AJ14" s="162"/>
      <c r="AK14" s="161"/>
      <c r="AL14" s="50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</row>
    <row r="15" spans="1:252" s="69" customFormat="1" ht="15">
      <c r="A15" s="21" t="s">
        <v>229</v>
      </c>
      <c r="B15" s="14" t="s">
        <v>230</v>
      </c>
      <c r="C15" s="14" t="s">
        <v>84</v>
      </c>
      <c r="D15" s="15"/>
      <c r="E15" s="15" t="s">
        <v>164</v>
      </c>
      <c r="F15" s="15" t="s">
        <v>165</v>
      </c>
      <c r="G15" s="15" t="s">
        <v>394</v>
      </c>
      <c r="H15" s="15" t="s">
        <v>99</v>
      </c>
      <c r="I15" s="15">
        <v>15</v>
      </c>
      <c r="J15" s="70" t="s">
        <v>229</v>
      </c>
      <c r="K15" s="153">
        <v>3380</v>
      </c>
      <c r="L15" s="154">
        <v>8120</v>
      </c>
      <c r="M15" s="154">
        <v>1010</v>
      </c>
      <c r="N15" s="154">
        <v>3800</v>
      </c>
      <c r="O15" s="155">
        <v>998</v>
      </c>
      <c r="P15" s="156">
        <v>104</v>
      </c>
      <c r="Q15" s="154">
        <v>1130</v>
      </c>
      <c r="R15" s="154">
        <v>220</v>
      </c>
      <c r="S15" s="154">
        <v>1230</v>
      </c>
      <c r="T15" s="154">
        <v>279</v>
      </c>
      <c r="U15" s="154">
        <v>788</v>
      </c>
      <c r="V15" s="154">
        <v>111</v>
      </c>
      <c r="W15" s="154">
        <v>615</v>
      </c>
      <c r="X15" s="155">
        <v>72.7</v>
      </c>
      <c r="Y15" s="157">
        <v>8670</v>
      </c>
      <c r="Z15" s="156">
        <v>395</v>
      </c>
      <c r="AA15" s="158">
        <v>1580</v>
      </c>
      <c r="AB15" s="156">
        <v>218</v>
      </c>
      <c r="AC15" s="154">
        <v>0.13</v>
      </c>
      <c r="AD15" s="154">
        <v>3</v>
      </c>
      <c r="AE15" s="154">
        <v>30.8</v>
      </c>
      <c r="AF15" s="154">
        <v>514</v>
      </c>
      <c r="AG15" s="155">
        <v>256</v>
      </c>
      <c r="AH15" s="156">
        <v>6590</v>
      </c>
      <c r="AI15" s="155">
        <v>122</v>
      </c>
      <c r="AJ15" s="156">
        <v>45.7</v>
      </c>
      <c r="AK15" s="155">
        <v>352</v>
      </c>
      <c r="AL15" s="50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</row>
    <row r="16" spans="1:252" s="69" customFormat="1" ht="13.5">
      <c r="A16" s="21"/>
      <c r="B16" s="14"/>
      <c r="C16" s="14"/>
      <c r="D16" s="15"/>
      <c r="E16" s="15"/>
      <c r="F16" s="15"/>
      <c r="G16" s="15"/>
      <c r="H16" s="165"/>
      <c r="I16" s="165"/>
      <c r="J16" s="166"/>
      <c r="K16" s="159">
        <v>900</v>
      </c>
      <c r="L16" s="160">
        <v>2000</v>
      </c>
      <c r="M16" s="160" t="s">
        <v>452</v>
      </c>
      <c r="N16" s="160">
        <v>2000</v>
      </c>
      <c r="O16" s="161">
        <v>1000</v>
      </c>
      <c r="P16" s="162" t="s">
        <v>452</v>
      </c>
      <c r="Q16" s="160">
        <v>300</v>
      </c>
      <c r="R16" s="160" t="s">
        <v>452</v>
      </c>
      <c r="S16" s="160">
        <v>800</v>
      </c>
      <c r="T16" s="160">
        <v>400</v>
      </c>
      <c r="U16" s="160">
        <v>400</v>
      </c>
      <c r="V16" s="160" t="s">
        <v>452</v>
      </c>
      <c r="W16" s="160">
        <v>200</v>
      </c>
      <c r="X16" s="161" t="s">
        <v>452</v>
      </c>
      <c r="Y16" s="163">
        <v>2000</v>
      </c>
      <c r="Z16" s="162">
        <v>392</v>
      </c>
      <c r="AA16" s="164">
        <v>1315</v>
      </c>
      <c r="AB16" s="162"/>
      <c r="AC16" s="160"/>
      <c r="AD16" s="160"/>
      <c r="AE16" s="160"/>
      <c r="AF16" s="160">
        <v>2700</v>
      </c>
      <c r="AG16" s="161"/>
      <c r="AH16" s="162">
        <v>8700</v>
      </c>
      <c r="AI16" s="161"/>
      <c r="AJ16" s="162"/>
      <c r="AK16" s="161"/>
      <c r="AL16" s="50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</row>
    <row r="17" spans="1:252" s="69" customFormat="1" ht="15">
      <c r="A17" s="21" t="s">
        <v>232</v>
      </c>
      <c r="B17" s="14" t="s">
        <v>233</v>
      </c>
      <c r="C17" s="14" t="s">
        <v>84</v>
      </c>
      <c r="D17" s="15"/>
      <c r="E17" s="15" t="s">
        <v>164</v>
      </c>
      <c r="F17" s="15" t="s">
        <v>165</v>
      </c>
      <c r="G17" s="15" t="s">
        <v>395</v>
      </c>
      <c r="H17" s="15" t="s">
        <v>88</v>
      </c>
      <c r="I17" s="15">
        <v>20</v>
      </c>
      <c r="J17" s="70" t="s">
        <v>232</v>
      </c>
      <c r="K17" s="153">
        <v>3590</v>
      </c>
      <c r="L17" s="154">
        <v>8280</v>
      </c>
      <c r="M17" s="154">
        <v>1010</v>
      </c>
      <c r="N17" s="154">
        <v>3660</v>
      </c>
      <c r="O17" s="155">
        <v>1060</v>
      </c>
      <c r="P17" s="156">
        <v>120</v>
      </c>
      <c r="Q17" s="154">
        <v>1120</v>
      </c>
      <c r="R17" s="154">
        <v>251</v>
      </c>
      <c r="S17" s="154">
        <v>1230</v>
      </c>
      <c r="T17" s="154">
        <v>277</v>
      </c>
      <c r="U17" s="154">
        <v>777</v>
      </c>
      <c r="V17" s="154">
        <v>108</v>
      </c>
      <c r="W17" s="154">
        <v>623</v>
      </c>
      <c r="X17" s="155">
        <v>69.3</v>
      </c>
      <c r="Y17" s="157">
        <v>8860</v>
      </c>
      <c r="Z17" s="156">
        <v>403</v>
      </c>
      <c r="AA17" s="158">
        <v>1300</v>
      </c>
      <c r="AB17" s="156">
        <v>433</v>
      </c>
      <c r="AC17" s="154">
        <v>0.11</v>
      </c>
      <c r="AD17" s="154">
        <v>1.9</v>
      </c>
      <c r="AE17" s="154">
        <v>3.4</v>
      </c>
      <c r="AF17" s="154">
        <v>142</v>
      </c>
      <c r="AG17" s="155">
        <v>291</v>
      </c>
      <c r="AH17" s="156">
        <v>2540</v>
      </c>
      <c r="AI17" s="155">
        <v>46.9</v>
      </c>
      <c r="AJ17" s="156">
        <v>42.5</v>
      </c>
      <c r="AK17" s="155">
        <v>367</v>
      </c>
      <c r="AL17" s="50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</row>
    <row r="18" spans="1:252" s="69" customFormat="1" ht="12.75">
      <c r="A18" s="21"/>
      <c r="B18" s="14"/>
      <c r="C18" s="14"/>
      <c r="D18" s="15"/>
      <c r="E18" s="15"/>
      <c r="F18" s="15"/>
      <c r="G18" s="15"/>
      <c r="H18" s="15"/>
      <c r="I18" s="15"/>
      <c r="J18" s="70"/>
      <c r="K18" s="159">
        <v>2000</v>
      </c>
      <c r="L18" s="160">
        <v>5000</v>
      </c>
      <c r="M18" s="160" t="s">
        <v>452</v>
      </c>
      <c r="N18" s="160">
        <v>10000</v>
      </c>
      <c r="O18" s="161">
        <v>3000</v>
      </c>
      <c r="P18" s="162" t="s">
        <v>452</v>
      </c>
      <c r="Q18" s="160">
        <v>1000</v>
      </c>
      <c r="R18" s="160" t="s">
        <v>452</v>
      </c>
      <c r="S18" s="160">
        <v>2000</v>
      </c>
      <c r="T18" s="160">
        <v>500</v>
      </c>
      <c r="U18" s="160">
        <v>1000</v>
      </c>
      <c r="V18" s="160">
        <v>200</v>
      </c>
      <c r="W18" s="160">
        <v>1000</v>
      </c>
      <c r="X18" s="161" t="s">
        <v>452</v>
      </c>
      <c r="Y18" s="163">
        <v>9000</v>
      </c>
      <c r="Z18" s="162">
        <v>377</v>
      </c>
      <c r="AA18" s="164">
        <v>1060</v>
      </c>
      <c r="AB18" s="162"/>
      <c r="AC18" s="160"/>
      <c r="AD18" s="160"/>
      <c r="AE18" s="160"/>
      <c r="AF18" s="160">
        <v>2500</v>
      </c>
      <c r="AG18" s="161"/>
      <c r="AH18" s="162">
        <v>9400</v>
      </c>
      <c r="AI18" s="161"/>
      <c r="AJ18" s="162"/>
      <c r="AK18" s="161"/>
      <c r="AL18" s="50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</row>
    <row r="19" spans="1:251" s="69" customFormat="1" ht="15">
      <c r="A19" s="21" t="s">
        <v>309</v>
      </c>
      <c r="B19" s="14" t="s">
        <v>310</v>
      </c>
      <c r="C19" s="14" t="s">
        <v>84</v>
      </c>
      <c r="D19" s="15"/>
      <c r="E19" s="15" t="s">
        <v>164</v>
      </c>
      <c r="F19" s="15" t="s">
        <v>165</v>
      </c>
      <c r="G19" s="15" t="s">
        <v>103</v>
      </c>
      <c r="H19" s="15" t="s">
        <v>88</v>
      </c>
      <c r="I19" s="15">
        <v>45</v>
      </c>
      <c r="J19" s="70" t="s">
        <v>309</v>
      </c>
      <c r="K19" s="153">
        <v>1170</v>
      </c>
      <c r="L19" s="154">
        <v>2640</v>
      </c>
      <c r="M19" s="154">
        <v>325</v>
      </c>
      <c r="N19" s="154">
        <v>1210</v>
      </c>
      <c r="O19" s="155">
        <v>313</v>
      </c>
      <c r="P19" s="156">
        <v>35</v>
      </c>
      <c r="Q19" s="154">
        <v>373</v>
      </c>
      <c r="R19" s="154">
        <v>67.7</v>
      </c>
      <c r="S19" s="154">
        <v>378</v>
      </c>
      <c r="T19" s="154">
        <v>86.2</v>
      </c>
      <c r="U19" s="154">
        <v>248</v>
      </c>
      <c r="V19" s="154">
        <v>34.6</v>
      </c>
      <c r="W19" s="154">
        <v>197</v>
      </c>
      <c r="X19" s="155">
        <v>22.4</v>
      </c>
      <c r="Y19" s="157">
        <v>2420</v>
      </c>
      <c r="Z19" s="156">
        <v>98.1</v>
      </c>
      <c r="AA19" s="158">
        <v>375</v>
      </c>
      <c r="AB19" s="156">
        <v>48</v>
      </c>
      <c r="AC19" s="154">
        <v>0.59</v>
      </c>
      <c r="AD19" s="154">
        <v>56.7</v>
      </c>
      <c r="AE19" s="154">
        <v>6.5</v>
      </c>
      <c r="AF19" s="154">
        <v>174</v>
      </c>
      <c r="AG19" s="155">
        <v>49</v>
      </c>
      <c r="AH19" s="156">
        <v>1950</v>
      </c>
      <c r="AI19" s="155">
        <v>35.6</v>
      </c>
      <c r="AJ19" s="156">
        <v>24.4</v>
      </c>
      <c r="AK19" s="155">
        <v>202</v>
      </c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</row>
    <row r="20" spans="1:252" s="69" customFormat="1" ht="13.5">
      <c r="A20" s="21"/>
      <c r="B20" s="14"/>
      <c r="C20" s="14"/>
      <c r="D20" s="15"/>
      <c r="E20" s="15"/>
      <c r="F20" s="15"/>
      <c r="G20" s="15"/>
      <c r="H20" s="165"/>
      <c r="I20" s="165"/>
      <c r="J20" s="166"/>
      <c r="K20" s="159">
        <v>910</v>
      </c>
      <c r="L20" s="160">
        <v>2040</v>
      </c>
      <c r="M20" s="160" t="s">
        <v>453</v>
      </c>
      <c r="N20" s="160">
        <v>890</v>
      </c>
      <c r="O20" s="161">
        <v>20</v>
      </c>
      <c r="P20" s="162" t="s">
        <v>452</v>
      </c>
      <c r="Q20" s="160" t="s">
        <v>453</v>
      </c>
      <c r="R20" s="160" t="s">
        <v>453</v>
      </c>
      <c r="S20" s="160" t="s">
        <v>453</v>
      </c>
      <c r="T20" s="160" t="s">
        <v>453</v>
      </c>
      <c r="U20" s="160" t="s">
        <v>453</v>
      </c>
      <c r="V20" s="160" t="s">
        <v>453</v>
      </c>
      <c r="W20" s="160">
        <v>170</v>
      </c>
      <c r="X20" s="161">
        <v>20</v>
      </c>
      <c r="Y20" s="163">
        <v>3300</v>
      </c>
      <c r="Z20" s="162">
        <v>129</v>
      </c>
      <c r="AA20" s="164">
        <v>340</v>
      </c>
      <c r="AB20" s="162"/>
      <c r="AC20" s="160"/>
      <c r="AD20" s="160"/>
      <c r="AE20" s="160"/>
      <c r="AF20" s="160">
        <v>1000</v>
      </c>
      <c r="AG20" s="161"/>
      <c r="AH20" s="162">
        <v>4100</v>
      </c>
      <c r="AI20" s="161"/>
      <c r="AJ20" s="162"/>
      <c r="AK20" s="161"/>
      <c r="AL20" s="50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</row>
    <row r="21" spans="1:252" s="69" customFormat="1" ht="15.75">
      <c r="A21" s="167" t="s">
        <v>455</v>
      </c>
      <c r="B21" s="168"/>
      <c r="C21" s="168"/>
      <c r="D21" s="169"/>
      <c r="E21" s="169"/>
      <c r="F21" s="169"/>
      <c r="G21" s="169"/>
      <c r="H21" s="169"/>
      <c r="I21" s="169"/>
      <c r="J21" s="170"/>
      <c r="K21" s="171"/>
      <c r="L21" s="172"/>
      <c r="M21" s="172"/>
      <c r="N21" s="172"/>
      <c r="O21" s="173"/>
      <c r="P21" s="174"/>
      <c r="Q21" s="172"/>
      <c r="R21" s="172"/>
      <c r="S21" s="172"/>
      <c r="T21" s="172"/>
      <c r="U21" s="172"/>
      <c r="V21" s="172"/>
      <c r="W21" s="172"/>
      <c r="X21" s="173"/>
      <c r="Y21" s="175"/>
      <c r="Z21" s="174"/>
      <c r="AA21" s="176"/>
      <c r="AB21" s="174"/>
      <c r="AC21" s="172"/>
      <c r="AD21" s="172"/>
      <c r="AE21" s="172"/>
      <c r="AF21" s="172"/>
      <c r="AG21" s="173"/>
      <c r="AH21" s="174"/>
      <c r="AI21" s="173"/>
      <c r="AJ21" s="174"/>
      <c r="AK21" s="173"/>
      <c r="AL21" s="50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  <c r="IR21" s="49"/>
    </row>
    <row r="22" spans="1:252" s="69" customFormat="1" ht="15">
      <c r="A22" s="22" t="s">
        <v>94</v>
      </c>
      <c r="B22" s="16" t="s">
        <v>95</v>
      </c>
      <c r="C22" s="16" t="s">
        <v>84</v>
      </c>
      <c r="D22" s="17"/>
      <c r="E22" s="17" t="s">
        <v>96</v>
      </c>
      <c r="F22" s="17" t="s">
        <v>97</v>
      </c>
      <c r="G22" s="17" t="s">
        <v>98</v>
      </c>
      <c r="H22" s="17" t="s">
        <v>99</v>
      </c>
      <c r="I22" s="17">
        <v>100</v>
      </c>
      <c r="J22" s="78" t="s">
        <v>94</v>
      </c>
      <c r="K22" s="177">
        <v>337</v>
      </c>
      <c r="L22" s="178">
        <v>818</v>
      </c>
      <c r="M22" s="178">
        <v>98.8</v>
      </c>
      <c r="N22" s="178">
        <v>380</v>
      </c>
      <c r="O22" s="179">
        <v>85.4</v>
      </c>
      <c r="P22" s="180">
        <v>8.15</v>
      </c>
      <c r="Q22" s="178">
        <v>83.3</v>
      </c>
      <c r="R22" s="178">
        <v>13</v>
      </c>
      <c r="S22" s="178">
        <v>67.1</v>
      </c>
      <c r="T22" s="178">
        <v>13.5</v>
      </c>
      <c r="U22" s="178">
        <v>34.7</v>
      </c>
      <c r="V22" s="178">
        <v>4.6</v>
      </c>
      <c r="W22" s="178">
        <v>24.8</v>
      </c>
      <c r="X22" s="179">
        <v>2.9</v>
      </c>
      <c r="Y22" s="181">
        <v>346</v>
      </c>
      <c r="Z22" s="180">
        <v>37.3</v>
      </c>
      <c r="AA22" s="182">
        <v>444</v>
      </c>
      <c r="AB22" s="180">
        <v>18.4</v>
      </c>
      <c r="AC22" s="178">
        <v>1.14</v>
      </c>
      <c r="AD22" s="178">
        <v>75.9</v>
      </c>
      <c r="AE22" s="178" t="s">
        <v>90</v>
      </c>
      <c r="AF22" s="178">
        <v>6.4</v>
      </c>
      <c r="AG22" s="179">
        <v>30</v>
      </c>
      <c r="AH22" s="180">
        <v>531</v>
      </c>
      <c r="AI22" s="179">
        <v>10.3</v>
      </c>
      <c r="AJ22" s="180">
        <v>20.7</v>
      </c>
      <c r="AK22" s="179">
        <v>177</v>
      </c>
      <c r="AL22" s="50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</row>
    <row r="23" spans="1:252" s="69" customFormat="1" ht="12.75">
      <c r="A23" s="22"/>
      <c r="B23" s="16"/>
      <c r="C23" s="16"/>
      <c r="D23" s="17"/>
      <c r="E23" s="17"/>
      <c r="F23" s="17"/>
      <c r="G23" s="17"/>
      <c r="H23" s="17"/>
      <c r="I23" s="17"/>
      <c r="J23" s="78"/>
      <c r="K23" s="183">
        <v>200</v>
      </c>
      <c r="L23" s="184" t="s">
        <v>452</v>
      </c>
      <c r="M23" s="184" t="s">
        <v>452</v>
      </c>
      <c r="N23" s="184" t="s">
        <v>452</v>
      </c>
      <c r="O23" s="185" t="s">
        <v>452</v>
      </c>
      <c r="P23" s="186" t="s">
        <v>452</v>
      </c>
      <c r="Q23" s="184" t="s">
        <v>452</v>
      </c>
      <c r="R23" s="184" t="s">
        <v>452</v>
      </c>
      <c r="S23" s="184" t="s">
        <v>452</v>
      </c>
      <c r="T23" s="184" t="s">
        <v>452</v>
      </c>
      <c r="U23" s="184" t="s">
        <v>452</v>
      </c>
      <c r="V23" s="184" t="s">
        <v>452</v>
      </c>
      <c r="W23" s="184">
        <v>20</v>
      </c>
      <c r="X23" s="185" t="s">
        <v>452</v>
      </c>
      <c r="Y23" s="187">
        <v>900</v>
      </c>
      <c r="Z23" s="186">
        <v>51</v>
      </c>
      <c r="AA23" s="188">
        <v>150</v>
      </c>
      <c r="AB23" s="186"/>
      <c r="AC23" s="184"/>
      <c r="AD23" s="184"/>
      <c r="AE23" s="184"/>
      <c r="AF23" s="184">
        <v>756</v>
      </c>
      <c r="AG23" s="189"/>
      <c r="AH23" s="190">
        <v>200</v>
      </c>
      <c r="AI23" s="189"/>
      <c r="AJ23" s="190"/>
      <c r="AK23" s="189"/>
      <c r="AL23" s="50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  <c r="IR23" s="49"/>
    </row>
    <row r="24" spans="1:252" s="77" customFormat="1" ht="15">
      <c r="A24" s="22" t="s">
        <v>101</v>
      </c>
      <c r="B24" s="16" t="s">
        <v>102</v>
      </c>
      <c r="C24" s="16" t="s">
        <v>84</v>
      </c>
      <c r="D24" s="17"/>
      <c r="E24" s="17" t="s">
        <v>96</v>
      </c>
      <c r="F24" s="17" t="s">
        <v>97</v>
      </c>
      <c r="G24" s="17" t="s">
        <v>103</v>
      </c>
      <c r="H24" s="17" t="s">
        <v>88</v>
      </c>
      <c r="I24" s="17">
        <v>205</v>
      </c>
      <c r="J24" s="78" t="s">
        <v>101</v>
      </c>
      <c r="K24" s="177">
        <v>1390</v>
      </c>
      <c r="L24" s="178">
        <v>2870</v>
      </c>
      <c r="M24" s="178">
        <v>329</v>
      </c>
      <c r="N24" s="178">
        <v>1160</v>
      </c>
      <c r="O24" s="179">
        <v>261</v>
      </c>
      <c r="P24" s="180">
        <v>25.9</v>
      </c>
      <c r="Q24" s="178">
        <v>283</v>
      </c>
      <c r="R24" s="178">
        <v>49.3</v>
      </c>
      <c r="S24" s="178">
        <v>280</v>
      </c>
      <c r="T24" s="178">
        <v>65</v>
      </c>
      <c r="U24" s="178">
        <v>200</v>
      </c>
      <c r="V24" s="178">
        <v>31</v>
      </c>
      <c r="W24" s="178">
        <v>195</v>
      </c>
      <c r="X24" s="179">
        <v>24.9</v>
      </c>
      <c r="Y24" s="181">
        <v>1810</v>
      </c>
      <c r="Z24" s="180">
        <v>167</v>
      </c>
      <c r="AA24" s="182">
        <v>2330</v>
      </c>
      <c r="AB24" s="180">
        <v>50.6</v>
      </c>
      <c r="AC24" s="178">
        <v>7.69</v>
      </c>
      <c r="AD24" s="178">
        <v>248</v>
      </c>
      <c r="AE24" s="178">
        <v>24</v>
      </c>
      <c r="AF24" s="178">
        <v>183</v>
      </c>
      <c r="AG24" s="179">
        <v>43</v>
      </c>
      <c r="AH24" s="180">
        <v>3870</v>
      </c>
      <c r="AI24" s="179">
        <v>73.7</v>
      </c>
      <c r="AJ24" s="180">
        <v>30.9</v>
      </c>
      <c r="AK24" s="179">
        <v>1090</v>
      </c>
      <c r="AL24" s="50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49"/>
      <c r="IQ24" s="49"/>
      <c r="IR24" s="49"/>
    </row>
    <row r="25" spans="1:252" s="77" customFormat="1" ht="12.75">
      <c r="A25" s="22"/>
      <c r="B25" s="16"/>
      <c r="C25" s="16"/>
      <c r="D25" s="17"/>
      <c r="E25" s="17"/>
      <c r="F25" s="17"/>
      <c r="G25" s="17"/>
      <c r="H25" s="17"/>
      <c r="I25" s="17"/>
      <c r="J25" s="78"/>
      <c r="K25" s="183">
        <v>400</v>
      </c>
      <c r="L25" s="184" t="s">
        <v>452</v>
      </c>
      <c r="M25" s="184" t="s">
        <v>452</v>
      </c>
      <c r="N25" s="184" t="s">
        <v>452</v>
      </c>
      <c r="O25" s="185" t="s">
        <v>452</v>
      </c>
      <c r="P25" s="186" t="s">
        <v>452</v>
      </c>
      <c r="Q25" s="184" t="s">
        <v>452</v>
      </c>
      <c r="R25" s="184" t="s">
        <v>452</v>
      </c>
      <c r="S25" s="184">
        <v>200</v>
      </c>
      <c r="T25" s="184" t="s">
        <v>452</v>
      </c>
      <c r="U25" s="184" t="s">
        <v>452</v>
      </c>
      <c r="V25" s="184">
        <v>40</v>
      </c>
      <c r="W25" s="184">
        <v>200</v>
      </c>
      <c r="X25" s="185" t="s">
        <v>452</v>
      </c>
      <c r="Y25" s="187">
        <v>2000</v>
      </c>
      <c r="Z25" s="186">
        <v>155</v>
      </c>
      <c r="AA25" s="188">
        <v>2380</v>
      </c>
      <c r="AB25" s="186"/>
      <c r="AC25" s="184"/>
      <c r="AD25" s="184"/>
      <c r="AE25" s="184"/>
      <c r="AF25" s="184">
        <v>420</v>
      </c>
      <c r="AG25" s="185"/>
      <c r="AH25" s="186" t="s">
        <v>452</v>
      </c>
      <c r="AI25" s="185"/>
      <c r="AJ25" s="186"/>
      <c r="AK25" s="185"/>
      <c r="AL25" s="50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  <c r="IR25" s="49"/>
    </row>
    <row r="26" spans="1:252" s="77" customFormat="1" ht="15">
      <c r="A26" s="22" t="s">
        <v>133</v>
      </c>
      <c r="B26" s="16" t="s">
        <v>134</v>
      </c>
      <c r="C26" s="16" t="s">
        <v>84</v>
      </c>
      <c r="D26" s="17"/>
      <c r="E26" s="17" t="s">
        <v>96</v>
      </c>
      <c r="F26" s="17" t="s">
        <v>97</v>
      </c>
      <c r="G26" s="17" t="s">
        <v>396</v>
      </c>
      <c r="H26" s="17" t="s">
        <v>88</v>
      </c>
      <c r="I26" s="17">
        <v>30</v>
      </c>
      <c r="J26" s="78" t="s">
        <v>133</v>
      </c>
      <c r="K26" s="177">
        <v>7440</v>
      </c>
      <c r="L26" s="178">
        <v>26200</v>
      </c>
      <c r="M26" s="178">
        <v>2760</v>
      </c>
      <c r="N26" s="178">
        <v>10900</v>
      </c>
      <c r="O26" s="179">
        <v>3570</v>
      </c>
      <c r="P26" s="180">
        <v>373</v>
      </c>
      <c r="Q26" s="178">
        <v>3110</v>
      </c>
      <c r="R26" s="178">
        <v>612</v>
      </c>
      <c r="S26" s="178">
        <v>2860</v>
      </c>
      <c r="T26" s="178">
        <v>548</v>
      </c>
      <c r="U26" s="178">
        <v>1300</v>
      </c>
      <c r="V26" s="178">
        <v>158</v>
      </c>
      <c r="W26" s="178">
        <v>878</v>
      </c>
      <c r="X26" s="179">
        <v>72.3</v>
      </c>
      <c r="Y26" s="181">
        <v>16200</v>
      </c>
      <c r="Z26" s="180"/>
      <c r="AA26" s="182">
        <v>2180</v>
      </c>
      <c r="AB26" s="180">
        <v>413</v>
      </c>
      <c r="AC26" s="178">
        <v>0.14</v>
      </c>
      <c r="AD26" s="178">
        <v>5.6</v>
      </c>
      <c r="AE26" s="178">
        <v>22.4</v>
      </c>
      <c r="AF26" s="178">
        <v>290</v>
      </c>
      <c r="AG26" s="179">
        <v>93</v>
      </c>
      <c r="AH26" s="180">
        <v>13100</v>
      </c>
      <c r="AI26" s="179">
        <v>245</v>
      </c>
      <c r="AJ26" s="180">
        <v>45.5</v>
      </c>
      <c r="AK26" s="179">
        <v>277</v>
      </c>
      <c r="AL26" s="50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</row>
    <row r="27" spans="1:252" s="77" customFormat="1" ht="12.75">
      <c r="A27" s="22"/>
      <c r="B27" s="16"/>
      <c r="C27" s="16"/>
      <c r="D27" s="17"/>
      <c r="E27" s="17"/>
      <c r="F27" s="17"/>
      <c r="G27" s="17"/>
      <c r="H27" s="17"/>
      <c r="I27" s="17"/>
      <c r="J27" s="78"/>
      <c r="K27" s="183">
        <v>4000</v>
      </c>
      <c r="L27" s="184">
        <v>20000</v>
      </c>
      <c r="M27" s="184">
        <v>2000</v>
      </c>
      <c r="N27" s="184">
        <v>20000</v>
      </c>
      <c r="O27" s="185">
        <v>5000</v>
      </c>
      <c r="P27" s="186">
        <v>200</v>
      </c>
      <c r="Q27" s="184">
        <v>2000</v>
      </c>
      <c r="R27" s="184" t="s">
        <v>452</v>
      </c>
      <c r="S27" s="184">
        <v>2000</v>
      </c>
      <c r="T27" s="184">
        <v>200</v>
      </c>
      <c r="U27" s="184">
        <v>1000</v>
      </c>
      <c r="V27" s="184">
        <v>200</v>
      </c>
      <c r="W27" s="184">
        <v>500</v>
      </c>
      <c r="X27" s="185" t="s">
        <v>452</v>
      </c>
      <c r="Y27" s="187">
        <v>20000</v>
      </c>
      <c r="Z27" s="186">
        <v>740</v>
      </c>
      <c r="AA27" s="188">
        <v>2610</v>
      </c>
      <c r="AB27" s="186"/>
      <c r="AC27" s="184"/>
      <c r="AD27" s="184"/>
      <c r="AE27" s="184"/>
      <c r="AF27" s="184">
        <v>1050</v>
      </c>
      <c r="AG27" s="185"/>
      <c r="AH27" s="186">
        <v>10000</v>
      </c>
      <c r="AI27" s="185"/>
      <c r="AJ27" s="186"/>
      <c r="AK27" s="185"/>
      <c r="AL27" s="50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</row>
    <row r="28" spans="1:252" s="77" customFormat="1" ht="15">
      <c r="A28" s="22" t="s">
        <v>136</v>
      </c>
      <c r="B28" s="16" t="s">
        <v>137</v>
      </c>
      <c r="C28" s="16" t="s">
        <v>84</v>
      </c>
      <c r="D28" s="17"/>
      <c r="E28" s="17" t="s">
        <v>96</v>
      </c>
      <c r="F28" s="17" t="s">
        <v>97</v>
      </c>
      <c r="G28" s="17" t="s">
        <v>138</v>
      </c>
      <c r="H28" s="17" t="s">
        <v>88</v>
      </c>
      <c r="I28" s="17">
        <v>35</v>
      </c>
      <c r="J28" s="78" t="s">
        <v>136</v>
      </c>
      <c r="K28" s="177">
        <v>3560</v>
      </c>
      <c r="L28" s="178">
        <v>9390</v>
      </c>
      <c r="M28" s="178">
        <v>1220</v>
      </c>
      <c r="N28" s="178">
        <v>4570</v>
      </c>
      <c r="O28" s="179">
        <v>1050</v>
      </c>
      <c r="P28" s="180">
        <v>102</v>
      </c>
      <c r="Q28" s="178">
        <v>985</v>
      </c>
      <c r="R28" s="178">
        <v>144</v>
      </c>
      <c r="S28" s="178">
        <v>646</v>
      </c>
      <c r="T28" s="178">
        <v>111</v>
      </c>
      <c r="U28" s="178">
        <v>263</v>
      </c>
      <c r="V28" s="178">
        <v>33.1</v>
      </c>
      <c r="W28" s="178">
        <v>164</v>
      </c>
      <c r="X28" s="179">
        <v>16</v>
      </c>
      <c r="Y28" s="181">
        <v>3240</v>
      </c>
      <c r="Z28" s="180">
        <v>439</v>
      </c>
      <c r="AA28" s="182">
        <v>309</v>
      </c>
      <c r="AB28" s="180">
        <v>153</v>
      </c>
      <c r="AC28" s="178">
        <v>3.84</v>
      </c>
      <c r="AD28" s="178">
        <v>67.5</v>
      </c>
      <c r="AE28" s="178">
        <v>7</v>
      </c>
      <c r="AF28" s="178">
        <v>155</v>
      </c>
      <c r="AG28" s="179">
        <v>61</v>
      </c>
      <c r="AH28" s="180">
        <v>2140</v>
      </c>
      <c r="AI28" s="179">
        <v>27.1</v>
      </c>
      <c r="AJ28" s="180">
        <v>32.4</v>
      </c>
      <c r="AK28" s="179">
        <v>354</v>
      </c>
      <c r="AL28" s="50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</row>
    <row r="29" spans="1:252" s="77" customFormat="1" ht="12.75">
      <c r="A29" s="22"/>
      <c r="B29" s="16"/>
      <c r="C29" s="16"/>
      <c r="D29" s="17"/>
      <c r="E29" s="17"/>
      <c r="F29" s="17"/>
      <c r="G29" s="17"/>
      <c r="H29" s="17"/>
      <c r="I29" s="17"/>
      <c r="J29" s="78"/>
      <c r="K29" s="183">
        <v>900</v>
      </c>
      <c r="L29" s="184" t="s">
        <v>452</v>
      </c>
      <c r="M29" s="184">
        <v>1000</v>
      </c>
      <c r="N29" s="184">
        <v>2000</v>
      </c>
      <c r="O29" s="185" t="s">
        <v>452</v>
      </c>
      <c r="P29" s="186" t="s">
        <v>452</v>
      </c>
      <c r="Q29" s="184">
        <v>500</v>
      </c>
      <c r="R29" s="184" t="s">
        <v>452</v>
      </c>
      <c r="S29" s="184">
        <v>200</v>
      </c>
      <c r="T29" s="184" t="s">
        <v>452</v>
      </c>
      <c r="U29" s="184" t="s">
        <v>452</v>
      </c>
      <c r="V29" s="184" t="s">
        <v>452</v>
      </c>
      <c r="W29" s="184">
        <v>50</v>
      </c>
      <c r="X29" s="185" t="s">
        <v>452</v>
      </c>
      <c r="Y29" s="187">
        <v>900</v>
      </c>
      <c r="Z29" s="186">
        <v>355</v>
      </c>
      <c r="AA29" s="188">
        <v>345</v>
      </c>
      <c r="AB29" s="186"/>
      <c r="AC29" s="184"/>
      <c r="AD29" s="184"/>
      <c r="AE29" s="184"/>
      <c r="AF29" s="184">
        <v>2800</v>
      </c>
      <c r="AG29" s="185"/>
      <c r="AH29" s="186">
        <v>500</v>
      </c>
      <c r="AI29" s="185"/>
      <c r="AJ29" s="186"/>
      <c r="AK29" s="185"/>
      <c r="AL29" s="50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</row>
    <row r="30" spans="1:252" s="77" customFormat="1" ht="15">
      <c r="A30" s="22" t="s">
        <v>139</v>
      </c>
      <c r="B30" s="16" t="s">
        <v>140</v>
      </c>
      <c r="C30" s="16" t="s">
        <v>84</v>
      </c>
      <c r="D30" s="17"/>
      <c r="E30" s="17" t="s">
        <v>96</v>
      </c>
      <c r="F30" s="17" t="s">
        <v>97</v>
      </c>
      <c r="G30" s="17" t="s">
        <v>397</v>
      </c>
      <c r="H30" s="17" t="s">
        <v>99</v>
      </c>
      <c r="I30" s="17">
        <v>30</v>
      </c>
      <c r="J30" s="78" t="s">
        <v>139</v>
      </c>
      <c r="K30" s="177">
        <v>3410</v>
      </c>
      <c r="L30" s="178">
        <v>8250</v>
      </c>
      <c r="M30" s="178">
        <v>1020</v>
      </c>
      <c r="N30" s="178">
        <v>3840</v>
      </c>
      <c r="O30" s="179">
        <v>989</v>
      </c>
      <c r="P30" s="180">
        <v>96.7</v>
      </c>
      <c r="Q30" s="178">
        <v>988</v>
      </c>
      <c r="R30" s="178">
        <v>161</v>
      </c>
      <c r="S30" s="178">
        <v>764</v>
      </c>
      <c r="T30" s="178">
        <v>142</v>
      </c>
      <c r="U30" s="178">
        <v>330</v>
      </c>
      <c r="V30" s="178">
        <v>40.2</v>
      </c>
      <c r="W30" s="178">
        <v>194</v>
      </c>
      <c r="X30" s="179">
        <v>18.4</v>
      </c>
      <c r="Y30" s="181">
        <v>4430</v>
      </c>
      <c r="Z30" s="180">
        <v>284</v>
      </c>
      <c r="AA30" s="182">
        <v>331</v>
      </c>
      <c r="AB30" s="180">
        <v>129</v>
      </c>
      <c r="AC30" s="178">
        <v>1.45</v>
      </c>
      <c r="AD30" s="178">
        <v>141</v>
      </c>
      <c r="AE30" s="178">
        <v>17.1</v>
      </c>
      <c r="AF30" s="178">
        <v>134</v>
      </c>
      <c r="AG30" s="179">
        <v>39</v>
      </c>
      <c r="AH30" s="180">
        <v>2380</v>
      </c>
      <c r="AI30" s="179">
        <v>22.9</v>
      </c>
      <c r="AJ30" s="180">
        <v>28.3</v>
      </c>
      <c r="AK30" s="179">
        <v>563</v>
      </c>
      <c r="AL30" s="50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</row>
    <row r="31" spans="1:252" s="77" customFormat="1" ht="15">
      <c r="A31" s="22"/>
      <c r="B31" s="191"/>
      <c r="C31" s="191"/>
      <c r="D31" s="192"/>
      <c r="E31" s="192"/>
      <c r="F31" s="192"/>
      <c r="G31" s="192"/>
      <c r="H31" s="192"/>
      <c r="I31" s="192"/>
      <c r="J31" s="193"/>
      <c r="K31" s="183">
        <v>900</v>
      </c>
      <c r="L31" s="184">
        <v>2000</v>
      </c>
      <c r="M31" s="184">
        <v>1000</v>
      </c>
      <c r="N31" s="184">
        <v>1000</v>
      </c>
      <c r="O31" s="185" t="s">
        <v>452</v>
      </c>
      <c r="P31" s="186" t="s">
        <v>452</v>
      </c>
      <c r="Q31" s="184" t="s">
        <v>452</v>
      </c>
      <c r="R31" s="184" t="s">
        <v>452</v>
      </c>
      <c r="S31" s="184">
        <v>200</v>
      </c>
      <c r="T31" s="184" t="s">
        <v>452</v>
      </c>
      <c r="U31" s="184" t="s">
        <v>452</v>
      </c>
      <c r="V31" s="184" t="s">
        <v>452</v>
      </c>
      <c r="W31" s="184">
        <v>100</v>
      </c>
      <c r="X31" s="185" t="s">
        <v>452</v>
      </c>
      <c r="Y31" s="187">
        <v>900</v>
      </c>
      <c r="Z31" s="186">
        <v>215</v>
      </c>
      <c r="AA31" s="188">
        <v>520</v>
      </c>
      <c r="AB31" s="186"/>
      <c r="AC31" s="184"/>
      <c r="AD31" s="184"/>
      <c r="AE31" s="184"/>
      <c r="AF31" s="184">
        <v>539</v>
      </c>
      <c r="AG31" s="185"/>
      <c r="AH31" s="186" t="s">
        <v>452</v>
      </c>
      <c r="AI31" s="185"/>
      <c r="AJ31" s="186"/>
      <c r="AK31" s="185"/>
      <c r="AL31" s="50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</row>
    <row r="32" spans="1:252" s="77" customFormat="1" ht="15">
      <c r="A32" s="22" t="s">
        <v>142</v>
      </c>
      <c r="B32" s="16" t="s">
        <v>143</v>
      </c>
      <c r="C32" s="16" t="s">
        <v>84</v>
      </c>
      <c r="D32" s="17"/>
      <c r="E32" s="17" t="s">
        <v>96</v>
      </c>
      <c r="F32" s="17" t="s">
        <v>97</v>
      </c>
      <c r="G32" s="17" t="s">
        <v>144</v>
      </c>
      <c r="H32" s="17" t="s">
        <v>99</v>
      </c>
      <c r="I32" s="17">
        <v>90</v>
      </c>
      <c r="J32" s="78" t="s">
        <v>142</v>
      </c>
      <c r="K32" s="177">
        <v>839</v>
      </c>
      <c r="L32" s="178">
        <v>1930</v>
      </c>
      <c r="M32" s="178">
        <v>211</v>
      </c>
      <c r="N32" s="178">
        <v>746</v>
      </c>
      <c r="O32" s="179">
        <v>194</v>
      </c>
      <c r="P32" s="180">
        <v>21.6</v>
      </c>
      <c r="Q32" s="178">
        <v>244</v>
      </c>
      <c r="R32" s="178">
        <v>47.9</v>
      </c>
      <c r="S32" s="178">
        <v>285</v>
      </c>
      <c r="T32" s="178">
        <v>65.4</v>
      </c>
      <c r="U32" s="178">
        <v>189</v>
      </c>
      <c r="V32" s="178">
        <v>26.6</v>
      </c>
      <c r="W32" s="178">
        <v>151</v>
      </c>
      <c r="X32" s="179">
        <v>17.4</v>
      </c>
      <c r="Y32" s="181">
        <v>1760</v>
      </c>
      <c r="Z32" s="180">
        <v>92.4</v>
      </c>
      <c r="AA32" s="182">
        <v>388</v>
      </c>
      <c r="AB32" s="180">
        <v>82.3</v>
      </c>
      <c r="AC32" s="178">
        <v>0.71</v>
      </c>
      <c r="AD32" s="178">
        <v>3.2</v>
      </c>
      <c r="AE32" s="178">
        <v>0.2</v>
      </c>
      <c r="AF32" s="178">
        <v>11.7</v>
      </c>
      <c r="AG32" s="179">
        <v>14</v>
      </c>
      <c r="AH32" s="180">
        <v>1080</v>
      </c>
      <c r="AI32" s="179">
        <v>18.5</v>
      </c>
      <c r="AJ32" s="180">
        <v>27.2</v>
      </c>
      <c r="AK32" s="179">
        <v>64.5</v>
      </c>
      <c r="AL32" s="50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</row>
    <row r="33" spans="1:252" s="77" customFormat="1" ht="15">
      <c r="A33" s="22"/>
      <c r="B33" s="191"/>
      <c r="C33" s="191"/>
      <c r="D33" s="192"/>
      <c r="E33" s="192"/>
      <c r="F33" s="192"/>
      <c r="G33" s="192"/>
      <c r="H33" s="192"/>
      <c r="I33" s="192"/>
      <c r="J33" s="193"/>
      <c r="K33" s="183">
        <v>200</v>
      </c>
      <c r="L33" s="184" t="s">
        <v>452</v>
      </c>
      <c r="M33" s="184" t="s">
        <v>452</v>
      </c>
      <c r="N33" s="184" t="s">
        <v>452</v>
      </c>
      <c r="O33" s="185" t="s">
        <v>452</v>
      </c>
      <c r="P33" s="186" t="s">
        <v>452</v>
      </c>
      <c r="Q33" s="184" t="s">
        <v>452</v>
      </c>
      <c r="R33" s="184" t="s">
        <v>452</v>
      </c>
      <c r="S33" s="184">
        <v>100</v>
      </c>
      <c r="T33" s="184" t="s">
        <v>452</v>
      </c>
      <c r="U33" s="184" t="s">
        <v>452</v>
      </c>
      <c r="V33" s="184" t="s">
        <v>452</v>
      </c>
      <c r="W33" s="184" t="s">
        <v>452</v>
      </c>
      <c r="X33" s="185" t="s">
        <v>452</v>
      </c>
      <c r="Y33" s="187" t="s">
        <v>452</v>
      </c>
      <c r="Z33" s="186">
        <v>68</v>
      </c>
      <c r="AA33" s="188">
        <v>380</v>
      </c>
      <c r="AB33" s="186"/>
      <c r="AC33" s="184"/>
      <c r="AD33" s="184"/>
      <c r="AE33" s="184"/>
      <c r="AF33" s="184">
        <v>644</v>
      </c>
      <c r="AG33" s="185"/>
      <c r="AH33" s="186">
        <v>1000</v>
      </c>
      <c r="AI33" s="185"/>
      <c r="AJ33" s="186"/>
      <c r="AK33" s="185"/>
      <c r="AL33" s="50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</row>
    <row r="34" spans="1:252" s="69" customFormat="1" ht="15">
      <c r="A34" s="22" t="s">
        <v>152</v>
      </c>
      <c r="B34" s="16" t="s">
        <v>153</v>
      </c>
      <c r="C34" s="16" t="s">
        <v>84</v>
      </c>
      <c r="D34" s="17"/>
      <c r="E34" s="17" t="s">
        <v>96</v>
      </c>
      <c r="F34" s="17" t="s">
        <v>97</v>
      </c>
      <c r="G34" s="17" t="s">
        <v>398</v>
      </c>
      <c r="H34" s="17" t="s">
        <v>99</v>
      </c>
      <c r="I34" s="17">
        <v>30</v>
      </c>
      <c r="J34" s="78" t="s">
        <v>152</v>
      </c>
      <c r="K34" s="177">
        <v>1050</v>
      </c>
      <c r="L34" s="178">
        <v>2660</v>
      </c>
      <c r="M34" s="178">
        <v>341</v>
      </c>
      <c r="N34" s="178">
        <v>1320</v>
      </c>
      <c r="O34" s="179">
        <v>413</v>
      </c>
      <c r="P34" s="180">
        <v>46.1</v>
      </c>
      <c r="Q34" s="178">
        <v>502</v>
      </c>
      <c r="R34" s="178">
        <v>92.6</v>
      </c>
      <c r="S34" s="178">
        <v>496</v>
      </c>
      <c r="T34" s="178">
        <v>97.2</v>
      </c>
      <c r="U34" s="178">
        <v>239</v>
      </c>
      <c r="V34" s="178">
        <v>29</v>
      </c>
      <c r="W34" s="178">
        <v>140</v>
      </c>
      <c r="X34" s="179">
        <v>13.6</v>
      </c>
      <c r="Y34" s="181">
        <v>2790</v>
      </c>
      <c r="Z34" s="180">
        <v>164</v>
      </c>
      <c r="AA34" s="182">
        <v>197</v>
      </c>
      <c r="AB34" s="180">
        <v>179</v>
      </c>
      <c r="AC34" s="178">
        <v>0.8</v>
      </c>
      <c r="AD34" s="178">
        <v>7.6</v>
      </c>
      <c r="AE34" s="178" t="s">
        <v>90</v>
      </c>
      <c r="AF34" s="178">
        <v>11.4</v>
      </c>
      <c r="AG34" s="179">
        <v>20</v>
      </c>
      <c r="AH34" s="180">
        <v>536</v>
      </c>
      <c r="AI34" s="179">
        <v>9.1</v>
      </c>
      <c r="AJ34" s="180">
        <v>23</v>
      </c>
      <c r="AK34" s="179">
        <v>219</v>
      </c>
      <c r="AL34" s="50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</row>
    <row r="35" spans="1:252" s="69" customFormat="1" ht="12.75">
      <c r="A35" s="22"/>
      <c r="B35" s="16"/>
      <c r="C35" s="16"/>
      <c r="D35" s="17"/>
      <c r="E35" s="17"/>
      <c r="F35" s="17"/>
      <c r="G35" s="17"/>
      <c r="H35" s="17"/>
      <c r="I35" s="17"/>
      <c r="J35" s="78"/>
      <c r="K35" s="183">
        <v>738</v>
      </c>
      <c r="L35" s="184">
        <v>1970</v>
      </c>
      <c r="M35" s="184" t="s">
        <v>453</v>
      </c>
      <c r="N35" s="184">
        <v>993</v>
      </c>
      <c r="O35" s="185">
        <v>286</v>
      </c>
      <c r="P35" s="186">
        <v>35</v>
      </c>
      <c r="Q35" s="184" t="s">
        <v>453</v>
      </c>
      <c r="R35" s="184" t="s">
        <v>453</v>
      </c>
      <c r="S35" s="184" t="s">
        <v>453</v>
      </c>
      <c r="T35" s="184" t="s">
        <v>453</v>
      </c>
      <c r="U35" s="184" t="s">
        <v>453</v>
      </c>
      <c r="V35" s="184" t="s">
        <v>453</v>
      </c>
      <c r="W35" s="184">
        <v>108</v>
      </c>
      <c r="X35" s="185">
        <v>12</v>
      </c>
      <c r="Y35" s="187">
        <v>3200</v>
      </c>
      <c r="Z35" s="186">
        <v>136</v>
      </c>
      <c r="AA35" s="188">
        <v>130</v>
      </c>
      <c r="AB35" s="186"/>
      <c r="AC35" s="184"/>
      <c r="AD35" s="184"/>
      <c r="AE35" s="184"/>
      <c r="AF35" s="184">
        <v>1500</v>
      </c>
      <c r="AG35" s="185"/>
      <c r="AH35" s="186">
        <v>3200</v>
      </c>
      <c r="AI35" s="185"/>
      <c r="AJ35" s="186"/>
      <c r="AK35" s="185"/>
      <c r="AL35" s="50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</row>
    <row r="36" spans="1:252" s="69" customFormat="1" ht="15">
      <c r="A36" s="22" t="s">
        <v>155</v>
      </c>
      <c r="B36" s="16" t="s">
        <v>156</v>
      </c>
      <c r="C36" s="16" t="s">
        <v>84</v>
      </c>
      <c r="D36" s="17"/>
      <c r="E36" s="17" t="s">
        <v>96</v>
      </c>
      <c r="F36" s="17" t="s">
        <v>97</v>
      </c>
      <c r="G36" s="17" t="s">
        <v>157</v>
      </c>
      <c r="H36" s="17" t="s">
        <v>99</v>
      </c>
      <c r="I36" s="17">
        <v>45</v>
      </c>
      <c r="J36" s="78" t="s">
        <v>155</v>
      </c>
      <c r="K36" s="177">
        <v>438</v>
      </c>
      <c r="L36" s="178">
        <v>1120</v>
      </c>
      <c r="M36" s="178">
        <v>140</v>
      </c>
      <c r="N36" s="178">
        <v>565</v>
      </c>
      <c r="O36" s="179">
        <v>179</v>
      </c>
      <c r="P36" s="180">
        <v>23.4</v>
      </c>
      <c r="Q36" s="178">
        <v>283</v>
      </c>
      <c r="R36" s="178">
        <v>72.9</v>
      </c>
      <c r="S36" s="178">
        <v>489</v>
      </c>
      <c r="T36" s="178">
        <v>116</v>
      </c>
      <c r="U36" s="178">
        <v>332</v>
      </c>
      <c r="V36" s="178">
        <v>46.5</v>
      </c>
      <c r="W36" s="178">
        <v>226</v>
      </c>
      <c r="X36" s="179">
        <v>26.1</v>
      </c>
      <c r="Y36" s="181">
        <v>2830</v>
      </c>
      <c r="Z36" s="180">
        <v>165</v>
      </c>
      <c r="AA36" s="182">
        <v>218</v>
      </c>
      <c r="AB36" s="180">
        <v>43.5</v>
      </c>
      <c r="AC36" s="178">
        <v>0.6</v>
      </c>
      <c r="AD36" s="178">
        <v>30.4</v>
      </c>
      <c r="AE36" s="178">
        <v>5.1</v>
      </c>
      <c r="AF36" s="178">
        <v>34</v>
      </c>
      <c r="AG36" s="179">
        <v>23</v>
      </c>
      <c r="AH36" s="180">
        <v>3670</v>
      </c>
      <c r="AI36" s="179">
        <v>59.7</v>
      </c>
      <c r="AJ36" s="180">
        <v>22.9</v>
      </c>
      <c r="AK36" s="179">
        <v>319</v>
      </c>
      <c r="AL36" s="50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</row>
    <row r="37" spans="1:252" s="69" customFormat="1" ht="15">
      <c r="A37" s="22"/>
      <c r="B37" s="191"/>
      <c r="C37" s="191"/>
      <c r="D37" s="192"/>
      <c r="E37" s="192"/>
      <c r="F37" s="192"/>
      <c r="G37" s="192"/>
      <c r="H37" s="192"/>
      <c r="I37" s="192"/>
      <c r="J37" s="193"/>
      <c r="K37" s="183">
        <v>409</v>
      </c>
      <c r="L37" s="184">
        <v>1070</v>
      </c>
      <c r="M37" s="184" t="s">
        <v>453</v>
      </c>
      <c r="N37" s="184">
        <v>522</v>
      </c>
      <c r="O37" s="185">
        <v>145</v>
      </c>
      <c r="P37" s="186">
        <v>21</v>
      </c>
      <c r="Q37" s="184" t="s">
        <v>453</v>
      </c>
      <c r="R37" s="184" t="s">
        <v>453</v>
      </c>
      <c r="S37" s="184" t="s">
        <v>453</v>
      </c>
      <c r="T37" s="184" t="s">
        <v>453</v>
      </c>
      <c r="U37" s="184" t="s">
        <v>453</v>
      </c>
      <c r="V37" s="184" t="s">
        <v>453</v>
      </c>
      <c r="W37" s="184">
        <v>216</v>
      </c>
      <c r="X37" s="185">
        <v>25</v>
      </c>
      <c r="Y37" s="187">
        <v>3700</v>
      </c>
      <c r="Z37" s="186">
        <v>180</v>
      </c>
      <c r="AA37" s="188">
        <v>160</v>
      </c>
      <c r="AB37" s="186"/>
      <c r="AC37" s="184"/>
      <c r="AD37" s="184"/>
      <c r="AE37" s="184"/>
      <c r="AF37" s="184">
        <v>2500</v>
      </c>
      <c r="AG37" s="185"/>
      <c r="AH37" s="186">
        <v>7900</v>
      </c>
      <c r="AI37" s="185"/>
      <c r="AJ37" s="186"/>
      <c r="AK37" s="185"/>
      <c r="AL37" s="50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</row>
    <row r="38" spans="1:252" s="69" customFormat="1" ht="15">
      <c r="A38" s="22" t="s">
        <v>159</v>
      </c>
      <c r="B38" s="16" t="s">
        <v>160</v>
      </c>
      <c r="C38" s="16" t="s">
        <v>84</v>
      </c>
      <c r="D38" s="17"/>
      <c r="E38" s="17" t="s">
        <v>96</v>
      </c>
      <c r="F38" s="17" t="s">
        <v>97</v>
      </c>
      <c r="G38" s="17" t="s">
        <v>399</v>
      </c>
      <c r="H38" s="17" t="s">
        <v>99</v>
      </c>
      <c r="I38" s="17">
        <v>15</v>
      </c>
      <c r="J38" s="78" t="s">
        <v>159</v>
      </c>
      <c r="K38" s="177">
        <v>1820</v>
      </c>
      <c r="L38" s="178">
        <v>6480</v>
      </c>
      <c r="M38" s="178">
        <v>449</v>
      </c>
      <c r="N38" s="178">
        <v>1650</v>
      </c>
      <c r="O38" s="179">
        <v>525</v>
      </c>
      <c r="P38" s="180">
        <v>64.6</v>
      </c>
      <c r="Q38" s="178">
        <v>714</v>
      </c>
      <c r="R38" s="178">
        <v>138</v>
      </c>
      <c r="S38" s="178">
        <v>765</v>
      </c>
      <c r="T38" s="178">
        <v>168</v>
      </c>
      <c r="U38" s="178">
        <v>448</v>
      </c>
      <c r="V38" s="178">
        <v>59.1</v>
      </c>
      <c r="W38" s="178">
        <v>264</v>
      </c>
      <c r="X38" s="179">
        <v>29.8</v>
      </c>
      <c r="Y38" s="181">
        <v>6480</v>
      </c>
      <c r="Z38" s="180">
        <v>204</v>
      </c>
      <c r="AA38" s="182">
        <v>447</v>
      </c>
      <c r="AB38" s="180">
        <v>207</v>
      </c>
      <c r="AC38" s="178">
        <v>0.32</v>
      </c>
      <c r="AD38" s="178">
        <v>1.8</v>
      </c>
      <c r="AE38" s="178">
        <v>7.5</v>
      </c>
      <c r="AF38" s="178">
        <v>103</v>
      </c>
      <c r="AG38" s="179">
        <v>57</v>
      </c>
      <c r="AH38" s="180">
        <v>2490</v>
      </c>
      <c r="AI38" s="179">
        <v>37.9</v>
      </c>
      <c r="AJ38" s="180">
        <v>26.6</v>
      </c>
      <c r="AK38" s="179">
        <v>70.8</v>
      </c>
      <c r="AL38" s="50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</row>
    <row r="39" spans="1:252" s="69" customFormat="1" ht="12.75">
      <c r="A39" s="22"/>
      <c r="B39" s="16"/>
      <c r="C39" s="16"/>
      <c r="D39" s="17"/>
      <c r="E39" s="17"/>
      <c r="F39" s="17"/>
      <c r="G39" s="17"/>
      <c r="H39" s="17"/>
      <c r="I39" s="17"/>
      <c r="J39" s="78"/>
      <c r="K39" s="183">
        <v>1460</v>
      </c>
      <c r="L39" s="184">
        <v>4530</v>
      </c>
      <c r="M39" s="184" t="s">
        <v>453</v>
      </c>
      <c r="N39" s="184">
        <v>1190</v>
      </c>
      <c r="O39" s="185">
        <v>391</v>
      </c>
      <c r="P39" s="186">
        <v>52</v>
      </c>
      <c r="Q39" s="184" t="s">
        <v>453</v>
      </c>
      <c r="R39" s="184" t="s">
        <v>453</v>
      </c>
      <c r="S39" s="184" t="s">
        <v>453</v>
      </c>
      <c r="T39" s="184" t="s">
        <v>453</v>
      </c>
      <c r="U39" s="184" t="s">
        <v>453</v>
      </c>
      <c r="V39" s="184" t="s">
        <v>453</v>
      </c>
      <c r="W39" s="184">
        <v>221</v>
      </c>
      <c r="X39" s="185">
        <v>23</v>
      </c>
      <c r="Y39" s="187">
        <v>7700</v>
      </c>
      <c r="Z39" s="186">
        <v>217</v>
      </c>
      <c r="AA39" s="188">
        <v>410</v>
      </c>
      <c r="AB39" s="186"/>
      <c r="AC39" s="184"/>
      <c r="AD39" s="184"/>
      <c r="AE39" s="184"/>
      <c r="AF39" s="184">
        <v>2700</v>
      </c>
      <c r="AG39" s="185"/>
      <c r="AH39" s="186">
        <v>3600</v>
      </c>
      <c r="AI39" s="185"/>
      <c r="AJ39" s="186"/>
      <c r="AK39" s="185"/>
      <c r="AL39" s="50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  <c r="IL39" s="49"/>
      <c r="IM39" s="49"/>
      <c r="IN39" s="49"/>
      <c r="IO39" s="49"/>
      <c r="IP39" s="49"/>
      <c r="IQ39" s="49"/>
      <c r="IR39" s="49"/>
    </row>
    <row r="40" spans="1:252" s="69" customFormat="1" ht="15">
      <c r="A40" s="22" t="s">
        <v>274</v>
      </c>
      <c r="B40" s="16" t="s">
        <v>275</v>
      </c>
      <c r="C40" s="16" t="s">
        <v>84</v>
      </c>
      <c r="D40" s="17"/>
      <c r="E40" s="17" t="s">
        <v>96</v>
      </c>
      <c r="F40" s="17" t="s">
        <v>97</v>
      </c>
      <c r="G40" s="17" t="s">
        <v>400</v>
      </c>
      <c r="H40" s="17" t="s">
        <v>88</v>
      </c>
      <c r="I40" s="17">
        <v>15</v>
      </c>
      <c r="J40" s="78" t="s">
        <v>274</v>
      </c>
      <c r="K40" s="177">
        <v>4330</v>
      </c>
      <c r="L40" s="178">
        <v>12600</v>
      </c>
      <c r="M40" s="178">
        <v>1860</v>
      </c>
      <c r="N40" s="178">
        <v>7450</v>
      </c>
      <c r="O40" s="179">
        <v>2050</v>
      </c>
      <c r="P40" s="180">
        <v>211</v>
      </c>
      <c r="Q40" s="178">
        <v>1980</v>
      </c>
      <c r="R40" s="178">
        <v>367</v>
      </c>
      <c r="S40" s="178">
        <v>1760</v>
      </c>
      <c r="T40" s="178">
        <v>345</v>
      </c>
      <c r="U40" s="178">
        <v>830</v>
      </c>
      <c r="V40" s="178">
        <v>106</v>
      </c>
      <c r="W40" s="178">
        <v>532</v>
      </c>
      <c r="X40" s="179">
        <v>54.5</v>
      </c>
      <c r="Y40" s="181">
        <v>10700</v>
      </c>
      <c r="Z40" s="180">
        <v>501</v>
      </c>
      <c r="AA40" s="182">
        <v>713</v>
      </c>
      <c r="AB40" s="180">
        <v>37.3</v>
      </c>
      <c r="AC40" s="178">
        <v>0.17</v>
      </c>
      <c r="AD40" s="178">
        <v>2.4</v>
      </c>
      <c r="AE40" s="178">
        <v>40.2</v>
      </c>
      <c r="AF40" s="178">
        <v>399</v>
      </c>
      <c r="AG40" s="179">
        <v>114</v>
      </c>
      <c r="AH40" s="180">
        <v>6090</v>
      </c>
      <c r="AI40" s="179">
        <v>118</v>
      </c>
      <c r="AJ40" s="180">
        <v>35.1</v>
      </c>
      <c r="AK40" s="179">
        <v>231</v>
      </c>
      <c r="AL40" s="50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  <c r="IJ40" s="49"/>
      <c r="IK40" s="49"/>
      <c r="IL40" s="49"/>
      <c r="IM40" s="49"/>
      <c r="IN40" s="49"/>
      <c r="IO40" s="49"/>
      <c r="IP40" s="49"/>
      <c r="IQ40" s="49"/>
      <c r="IR40" s="49"/>
    </row>
    <row r="41" spans="1:252" s="69" customFormat="1" ht="12.75">
      <c r="A41" s="22"/>
      <c r="B41" s="16"/>
      <c r="C41" s="16"/>
      <c r="D41" s="17"/>
      <c r="E41" s="17"/>
      <c r="F41" s="17"/>
      <c r="G41" s="17"/>
      <c r="H41" s="17"/>
      <c r="I41" s="17"/>
      <c r="J41" s="78"/>
      <c r="K41" s="183">
        <v>3080</v>
      </c>
      <c r="L41" s="184">
        <v>2540</v>
      </c>
      <c r="M41" s="184" t="s">
        <v>453</v>
      </c>
      <c r="N41" s="184">
        <v>4160</v>
      </c>
      <c r="O41" s="185">
        <v>1100</v>
      </c>
      <c r="P41" s="186">
        <v>133</v>
      </c>
      <c r="Q41" s="184" t="s">
        <v>453</v>
      </c>
      <c r="R41" s="184" t="s">
        <v>453</v>
      </c>
      <c r="S41" s="184" t="s">
        <v>453</v>
      </c>
      <c r="T41" s="184" t="s">
        <v>453</v>
      </c>
      <c r="U41" s="184" t="s">
        <v>453</v>
      </c>
      <c r="V41" s="184" t="s">
        <v>453</v>
      </c>
      <c r="W41" s="184">
        <v>373</v>
      </c>
      <c r="X41" s="185">
        <v>44</v>
      </c>
      <c r="Y41" s="187">
        <v>11000</v>
      </c>
      <c r="Z41" s="186">
        <v>436</v>
      </c>
      <c r="AA41" s="188">
        <v>470</v>
      </c>
      <c r="AB41" s="186"/>
      <c r="AC41" s="184"/>
      <c r="AD41" s="184"/>
      <c r="AE41" s="184"/>
      <c r="AF41" s="184">
        <v>4100</v>
      </c>
      <c r="AG41" s="185"/>
      <c r="AH41" s="186">
        <v>12000</v>
      </c>
      <c r="AI41" s="185"/>
      <c r="AJ41" s="186"/>
      <c r="AK41" s="185"/>
      <c r="AL41" s="50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  <c r="HM41" s="49"/>
      <c r="HN41" s="49"/>
      <c r="HO41" s="49"/>
      <c r="HP41" s="49"/>
      <c r="HQ41" s="49"/>
      <c r="HR41" s="49"/>
      <c r="HS41" s="49"/>
      <c r="HT41" s="49"/>
      <c r="HU41" s="49"/>
      <c r="HV41" s="49"/>
      <c r="HW41" s="49"/>
      <c r="HX41" s="49"/>
      <c r="HY41" s="49"/>
      <c r="HZ41" s="49"/>
      <c r="IA41" s="49"/>
      <c r="IB41" s="49"/>
      <c r="IC41" s="49"/>
      <c r="ID41" s="49"/>
      <c r="IE41" s="49"/>
      <c r="IF41" s="49"/>
      <c r="IG41" s="49"/>
      <c r="IH41" s="49"/>
      <c r="II41" s="49"/>
      <c r="IJ41" s="49"/>
      <c r="IK41" s="49"/>
      <c r="IL41" s="49"/>
      <c r="IM41" s="49"/>
      <c r="IN41" s="49"/>
      <c r="IO41" s="49"/>
      <c r="IP41" s="49"/>
      <c r="IQ41" s="49"/>
      <c r="IR41" s="49"/>
    </row>
    <row r="42" spans="1:252" s="77" customFormat="1" ht="15">
      <c r="A42" s="22" t="s">
        <v>290</v>
      </c>
      <c r="B42" s="16" t="s">
        <v>291</v>
      </c>
      <c r="C42" s="16" t="s">
        <v>84</v>
      </c>
      <c r="D42" s="17"/>
      <c r="E42" s="17" t="s">
        <v>96</v>
      </c>
      <c r="F42" s="17" t="s">
        <v>97</v>
      </c>
      <c r="G42" s="17" t="s">
        <v>409</v>
      </c>
      <c r="H42" s="17" t="s">
        <v>99</v>
      </c>
      <c r="I42" s="17">
        <v>240</v>
      </c>
      <c r="J42" s="78" t="s">
        <v>290</v>
      </c>
      <c r="K42" s="177">
        <v>974</v>
      </c>
      <c r="L42" s="178">
        <v>2260</v>
      </c>
      <c r="M42" s="178">
        <v>285</v>
      </c>
      <c r="N42" s="178">
        <v>1070</v>
      </c>
      <c r="O42" s="179">
        <v>284</v>
      </c>
      <c r="P42" s="180">
        <v>30.2</v>
      </c>
      <c r="Q42" s="178">
        <v>301</v>
      </c>
      <c r="R42" s="178">
        <v>50</v>
      </c>
      <c r="S42" s="178">
        <v>253</v>
      </c>
      <c r="T42" s="178">
        <v>49.7</v>
      </c>
      <c r="U42" s="178">
        <v>122</v>
      </c>
      <c r="V42" s="178">
        <v>15.5</v>
      </c>
      <c r="W42" s="178">
        <v>79.3</v>
      </c>
      <c r="X42" s="179">
        <v>7.9</v>
      </c>
      <c r="Y42" s="181">
        <v>1320</v>
      </c>
      <c r="Z42" s="180">
        <v>86.6</v>
      </c>
      <c r="AA42" s="182">
        <v>121</v>
      </c>
      <c r="AB42" s="180">
        <v>46</v>
      </c>
      <c r="AC42" s="178">
        <v>12.2</v>
      </c>
      <c r="AD42" s="178">
        <v>19.2</v>
      </c>
      <c r="AE42" s="178">
        <v>18.5</v>
      </c>
      <c r="AF42" s="178">
        <v>76.8</v>
      </c>
      <c r="AG42" s="179">
        <v>14</v>
      </c>
      <c r="AH42" s="180">
        <v>1380</v>
      </c>
      <c r="AI42" s="179">
        <v>18.3</v>
      </c>
      <c r="AJ42" s="180">
        <v>24.6</v>
      </c>
      <c r="AK42" s="179">
        <v>91.1</v>
      </c>
      <c r="AL42" s="50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/>
      <c r="GM42" s="49"/>
      <c r="GN42" s="49"/>
      <c r="GO42" s="49"/>
      <c r="GP42" s="49"/>
      <c r="GQ42" s="49"/>
      <c r="GR42" s="49"/>
      <c r="GS42" s="49"/>
      <c r="GT42" s="49"/>
      <c r="GU42" s="49"/>
      <c r="GV42" s="49"/>
      <c r="GW42" s="49"/>
      <c r="GX42" s="49"/>
      <c r="GY42" s="49"/>
      <c r="GZ42" s="49"/>
      <c r="HA42" s="49"/>
      <c r="HB42" s="49"/>
      <c r="HC42" s="49"/>
      <c r="HD42" s="49"/>
      <c r="HE42" s="49"/>
      <c r="HF42" s="49"/>
      <c r="HG42" s="49"/>
      <c r="HH42" s="49"/>
      <c r="HI42" s="49"/>
      <c r="HJ42" s="49"/>
      <c r="HK42" s="49"/>
      <c r="HL42" s="49"/>
      <c r="HM42" s="49"/>
      <c r="HN42" s="49"/>
      <c r="HO42" s="49"/>
      <c r="HP42" s="49"/>
      <c r="HQ42" s="49"/>
      <c r="HR42" s="49"/>
      <c r="HS42" s="49"/>
      <c r="HT42" s="49"/>
      <c r="HU42" s="49"/>
      <c r="HV42" s="49"/>
      <c r="HW42" s="49"/>
      <c r="HX42" s="49"/>
      <c r="HY42" s="49"/>
      <c r="HZ42" s="49"/>
      <c r="IA42" s="49"/>
      <c r="IB42" s="49"/>
      <c r="IC42" s="49"/>
      <c r="ID42" s="49"/>
      <c r="IE42" s="49"/>
      <c r="IF42" s="49"/>
      <c r="IG42" s="49"/>
      <c r="IH42" s="49"/>
      <c r="II42" s="49"/>
      <c r="IJ42" s="49"/>
      <c r="IK42" s="49"/>
      <c r="IL42" s="49"/>
      <c r="IM42" s="49"/>
      <c r="IN42" s="49"/>
      <c r="IO42" s="49"/>
      <c r="IP42" s="49"/>
      <c r="IQ42" s="49"/>
      <c r="IR42" s="49"/>
    </row>
    <row r="43" spans="1:252" s="77" customFormat="1" ht="12.75">
      <c r="A43" s="22"/>
      <c r="B43" s="16"/>
      <c r="C43" s="16"/>
      <c r="D43" s="17"/>
      <c r="E43" s="17"/>
      <c r="F43" s="17"/>
      <c r="G43" s="17"/>
      <c r="H43" s="17"/>
      <c r="I43" s="17"/>
      <c r="J43" s="78"/>
      <c r="K43" s="183">
        <v>769</v>
      </c>
      <c r="L43" s="184">
        <v>1740</v>
      </c>
      <c r="M43" s="184" t="s">
        <v>453</v>
      </c>
      <c r="N43" s="184">
        <v>929</v>
      </c>
      <c r="O43" s="185">
        <v>209</v>
      </c>
      <c r="P43" s="186">
        <v>24</v>
      </c>
      <c r="Q43" s="184" t="s">
        <v>453</v>
      </c>
      <c r="R43" s="184" t="s">
        <v>453</v>
      </c>
      <c r="S43" s="184" t="s">
        <v>453</v>
      </c>
      <c r="T43" s="184" t="s">
        <v>453</v>
      </c>
      <c r="U43" s="184" t="s">
        <v>453</v>
      </c>
      <c r="V43" s="184" t="s">
        <v>453</v>
      </c>
      <c r="W43" s="184">
        <v>75</v>
      </c>
      <c r="X43" s="185">
        <v>8</v>
      </c>
      <c r="Y43" s="187">
        <v>2000</v>
      </c>
      <c r="Z43" s="186">
        <v>118</v>
      </c>
      <c r="AA43" s="188">
        <v>99</v>
      </c>
      <c r="AB43" s="186"/>
      <c r="AC43" s="184"/>
      <c r="AD43" s="184"/>
      <c r="AE43" s="184"/>
      <c r="AF43" s="184">
        <v>1200</v>
      </c>
      <c r="AG43" s="185"/>
      <c r="AH43" s="186">
        <v>2300</v>
      </c>
      <c r="AI43" s="185"/>
      <c r="AJ43" s="186"/>
      <c r="AK43" s="185"/>
      <c r="AL43" s="50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/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/>
      <c r="GB43" s="49"/>
      <c r="GC43" s="49"/>
      <c r="GD43" s="49"/>
      <c r="GE43" s="49"/>
      <c r="GF43" s="49"/>
      <c r="GG43" s="49"/>
      <c r="GH43" s="49"/>
      <c r="GI43" s="49"/>
      <c r="GJ43" s="49"/>
      <c r="GK43" s="49"/>
      <c r="GL43" s="49"/>
      <c r="GM43" s="49"/>
      <c r="GN43" s="49"/>
      <c r="GO43" s="49"/>
      <c r="GP43" s="49"/>
      <c r="GQ43" s="49"/>
      <c r="GR43" s="49"/>
      <c r="GS43" s="49"/>
      <c r="GT43" s="49"/>
      <c r="GU43" s="49"/>
      <c r="GV43" s="49"/>
      <c r="GW43" s="49"/>
      <c r="GX43" s="49"/>
      <c r="GY43" s="49"/>
      <c r="GZ43" s="49"/>
      <c r="HA43" s="49"/>
      <c r="HB43" s="49"/>
      <c r="HC43" s="49"/>
      <c r="HD43" s="49"/>
      <c r="HE43" s="49"/>
      <c r="HF43" s="49"/>
      <c r="HG43" s="49"/>
      <c r="HH43" s="49"/>
      <c r="HI43" s="49"/>
      <c r="HJ43" s="49"/>
      <c r="HK43" s="49"/>
      <c r="HL43" s="49"/>
      <c r="HM43" s="49"/>
      <c r="HN43" s="49"/>
      <c r="HO43" s="49"/>
      <c r="HP43" s="49"/>
      <c r="HQ43" s="49"/>
      <c r="HR43" s="49"/>
      <c r="HS43" s="49"/>
      <c r="HT43" s="49"/>
      <c r="HU43" s="49"/>
      <c r="HV43" s="49"/>
      <c r="HW43" s="49"/>
      <c r="HX43" s="49"/>
      <c r="HY43" s="49"/>
      <c r="HZ43" s="49"/>
      <c r="IA43" s="49"/>
      <c r="IB43" s="49"/>
      <c r="IC43" s="49"/>
      <c r="ID43" s="49"/>
      <c r="IE43" s="49"/>
      <c r="IF43" s="49"/>
      <c r="IG43" s="49"/>
      <c r="IH43" s="49"/>
      <c r="II43" s="49"/>
      <c r="IJ43" s="49"/>
      <c r="IK43" s="49"/>
      <c r="IL43" s="49"/>
      <c r="IM43" s="49"/>
      <c r="IN43" s="49"/>
      <c r="IO43" s="49"/>
      <c r="IP43" s="49"/>
      <c r="IQ43" s="49"/>
      <c r="IR43" s="49"/>
    </row>
    <row r="44" spans="1:252" s="77" customFormat="1" ht="15">
      <c r="A44" s="22" t="s">
        <v>317</v>
      </c>
      <c r="B44" s="16" t="s">
        <v>318</v>
      </c>
      <c r="C44" s="16" t="s">
        <v>84</v>
      </c>
      <c r="D44" s="17"/>
      <c r="E44" s="17" t="s">
        <v>96</v>
      </c>
      <c r="F44" s="17" t="s">
        <v>97</v>
      </c>
      <c r="G44" s="17" t="s">
        <v>401</v>
      </c>
      <c r="H44" s="17" t="s">
        <v>88</v>
      </c>
      <c r="I44" s="17">
        <v>30</v>
      </c>
      <c r="J44" s="78" t="s">
        <v>317</v>
      </c>
      <c r="K44" s="177">
        <v>5360</v>
      </c>
      <c r="L44" s="178">
        <v>13700</v>
      </c>
      <c r="M44" s="178">
        <v>1800</v>
      </c>
      <c r="N44" s="178">
        <v>6680</v>
      </c>
      <c r="O44" s="179">
        <v>1750</v>
      </c>
      <c r="P44" s="180">
        <v>189</v>
      </c>
      <c r="Q44" s="178">
        <v>1700</v>
      </c>
      <c r="R44" s="178">
        <v>320</v>
      </c>
      <c r="S44" s="178">
        <v>1460</v>
      </c>
      <c r="T44" s="178">
        <v>271</v>
      </c>
      <c r="U44" s="178">
        <v>626</v>
      </c>
      <c r="V44" s="178">
        <v>79.9</v>
      </c>
      <c r="W44" s="178">
        <v>359</v>
      </c>
      <c r="X44" s="179">
        <v>33</v>
      </c>
      <c r="Y44" s="181">
        <v>8080</v>
      </c>
      <c r="Z44" s="180">
        <v>500</v>
      </c>
      <c r="AA44" s="182">
        <v>543</v>
      </c>
      <c r="AB44" s="180">
        <v>550</v>
      </c>
      <c r="AC44" s="178">
        <v>0.36</v>
      </c>
      <c r="AD44" s="178">
        <v>6.9</v>
      </c>
      <c r="AE44" s="178">
        <v>13.4</v>
      </c>
      <c r="AF44" s="178">
        <v>114</v>
      </c>
      <c r="AG44" s="179">
        <v>95</v>
      </c>
      <c r="AH44" s="180">
        <v>2950</v>
      </c>
      <c r="AI44" s="179">
        <v>50.8</v>
      </c>
      <c r="AJ44" s="180">
        <v>39.4</v>
      </c>
      <c r="AK44" s="179">
        <v>792</v>
      </c>
      <c r="AL44" s="50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/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/>
      <c r="GB44" s="49"/>
      <c r="GC44" s="49"/>
      <c r="GD44" s="49"/>
      <c r="GE44" s="49"/>
      <c r="GF44" s="49"/>
      <c r="GG44" s="49"/>
      <c r="GH44" s="49"/>
      <c r="GI44" s="49"/>
      <c r="GJ44" s="49"/>
      <c r="GK44" s="49"/>
      <c r="GL44" s="49"/>
      <c r="GM44" s="49"/>
      <c r="GN44" s="49"/>
      <c r="GO44" s="49"/>
      <c r="GP44" s="49"/>
      <c r="GQ44" s="49"/>
      <c r="GR44" s="49"/>
      <c r="GS44" s="49"/>
      <c r="GT44" s="49"/>
      <c r="GU44" s="49"/>
      <c r="GV44" s="49"/>
      <c r="GW44" s="49"/>
      <c r="GX44" s="49"/>
      <c r="GY44" s="49"/>
      <c r="GZ44" s="49"/>
      <c r="HA44" s="49"/>
      <c r="HB44" s="49"/>
      <c r="HC44" s="49"/>
      <c r="HD44" s="49"/>
      <c r="HE44" s="49"/>
      <c r="HF44" s="49"/>
      <c r="HG44" s="49"/>
      <c r="HH44" s="49"/>
      <c r="HI44" s="49"/>
      <c r="HJ44" s="49"/>
      <c r="HK44" s="49"/>
      <c r="HL44" s="49"/>
      <c r="HM44" s="49"/>
      <c r="HN44" s="49"/>
      <c r="HO44" s="49"/>
      <c r="HP44" s="49"/>
      <c r="HQ44" s="49"/>
      <c r="HR44" s="49"/>
      <c r="HS44" s="49"/>
      <c r="HT44" s="49"/>
      <c r="HU44" s="49"/>
      <c r="HV44" s="49"/>
      <c r="HW44" s="49"/>
      <c r="HX44" s="49"/>
      <c r="HY44" s="49"/>
      <c r="HZ44" s="49"/>
      <c r="IA44" s="49"/>
      <c r="IB44" s="49"/>
      <c r="IC44" s="49"/>
      <c r="ID44" s="49"/>
      <c r="IE44" s="49"/>
      <c r="IF44" s="49"/>
      <c r="IG44" s="49"/>
      <c r="IH44" s="49"/>
      <c r="II44" s="49"/>
      <c r="IJ44" s="49"/>
      <c r="IK44" s="49"/>
      <c r="IL44" s="49"/>
      <c r="IM44" s="49"/>
      <c r="IN44" s="49"/>
      <c r="IO44" s="49"/>
      <c r="IP44" s="49"/>
      <c r="IQ44" s="49"/>
      <c r="IR44" s="49"/>
    </row>
    <row r="45" spans="1:252" s="77" customFormat="1" ht="12.75">
      <c r="A45" s="22"/>
      <c r="B45" s="16"/>
      <c r="C45" s="16"/>
      <c r="D45" s="17"/>
      <c r="E45" s="17"/>
      <c r="F45" s="17"/>
      <c r="G45" s="17"/>
      <c r="H45" s="17"/>
      <c r="I45" s="17"/>
      <c r="J45" s="78"/>
      <c r="K45" s="183">
        <v>4030</v>
      </c>
      <c r="L45" s="184">
        <v>7760</v>
      </c>
      <c r="M45" s="184" t="s">
        <v>453</v>
      </c>
      <c r="N45" s="184">
        <v>3870</v>
      </c>
      <c r="O45" s="185">
        <v>1000</v>
      </c>
      <c r="P45" s="186">
        <v>123</v>
      </c>
      <c r="Q45" s="184" t="s">
        <v>453</v>
      </c>
      <c r="R45" s="184" t="s">
        <v>453</v>
      </c>
      <c r="S45" s="184" t="s">
        <v>453</v>
      </c>
      <c r="T45" s="184" t="s">
        <v>453</v>
      </c>
      <c r="U45" s="184" t="s">
        <v>453</v>
      </c>
      <c r="V45" s="184" t="s">
        <v>453</v>
      </c>
      <c r="W45" s="184">
        <v>241</v>
      </c>
      <c r="X45" s="185">
        <v>25</v>
      </c>
      <c r="Y45" s="187">
        <v>7300</v>
      </c>
      <c r="Z45" s="186">
        <v>542</v>
      </c>
      <c r="AA45" s="188">
        <v>380</v>
      </c>
      <c r="AB45" s="186"/>
      <c r="AC45" s="184"/>
      <c r="AD45" s="184"/>
      <c r="AE45" s="184"/>
      <c r="AF45" s="184">
        <v>5900</v>
      </c>
      <c r="AG45" s="185"/>
      <c r="AH45" s="186">
        <v>7400</v>
      </c>
      <c r="AI45" s="185"/>
      <c r="AJ45" s="186"/>
      <c r="AK45" s="185"/>
      <c r="AL45" s="50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/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/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/>
      <c r="GM45" s="49"/>
      <c r="GN45" s="49"/>
      <c r="GO45" s="49"/>
      <c r="GP45" s="49"/>
      <c r="GQ45" s="49"/>
      <c r="GR45" s="49"/>
      <c r="GS45" s="49"/>
      <c r="GT45" s="49"/>
      <c r="GU45" s="49"/>
      <c r="GV45" s="49"/>
      <c r="GW45" s="49"/>
      <c r="GX45" s="49"/>
      <c r="GY45" s="49"/>
      <c r="GZ45" s="49"/>
      <c r="HA45" s="49"/>
      <c r="HB45" s="49"/>
      <c r="HC45" s="49"/>
      <c r="HD45" s="49"/>
      <c r="HE45" s="49"/>
      <c r="HF45" s="49"/>
      <c r="HG45" s="49"/>
      <c r="HH45" s="49"/>
      <c r="HI45" s="49"/>
      <c r="HJ45" s="49"/>
      <c r="HK45" s="49"/>
      <c r="HL45" s="49"/>
      <c r="HM45" s="49"/>
      <c r="HN45" s="49"/>
      <c r="HO45" s="49"/>
      <c r="HP45" s="49"/>
      <c r="HQ45" s="49"/>
      <c r="HR45" s="49"/>
      <c r="HS45" s="49"/>
      <c r="HT45" s="49"/>
      <c r="HU45" s="49"/>
      <c r="HV45" s="49"/>
      <c r="HW45" s="49"/>
      <c r="HX45" s="49"/>
      <c r="HY45" s="49"/>
      <c r="HZ45" s="49"/>
      <c r="IA45" s="49"/>
      <c r="IB45" s="49"/>
      <c r="IC45" s="49"/>
      <c r="ID45" s="49"/>
      <c r="IE45" s="49"/>
      <c r="IF45" s="49"/>
      <c r="IG45" s="49"/>
      <c r="IH45" s="49"/>
      <c r="II45" s="49"/>
      <c r="IJ45" s="49"/>
      <c r="IK45" s="49"/>
      <c r="IL45" s="49"/>
      <c r="IM45" s="49"/>
      <c r="IN45" s="49"/>
      <c r="IO45" s="49"/>
      <c r="IP45" s="49"/>
      <c r="IQ45" s="49"/>
      <c r="IR45" s="49"/>
    </row>
    <row r="46" spans="1:252" s="77" customFormat="1" ht="15.75">
      <c r="A46" s="194" t="s">
        <v>456</v>
      </c>
      <c r="B46" s="195"/>
      <c r="C46" s="195"/>
      <c r="D46" s="196"/>
      <c r="E46" s="196"/>
      <c r="F46" s="196"/>
      <c r="G46" s="196"/>
      <c r="H46" s="196"/>
      <c r="I46" s="196"/>
      <c r="J46" s="197"/>
      <c r="K46" s="198"/>
      <c r="L46" s="199"/>
      <c r="M46" s="199"/>
      <c r="N46" s="199"/>
      <c r="O46" s="200"/>
      <c r="P46" s="201"/>
      <c r="Q46" s="199"/>
      <c r="R46" s="199"/>
      <c r="S46" s="199"/>
      <c r="T46" s="199"/>
      <c r="U46" s="199"/>
      <c r="V46" s="199"/>
      <c r="W46" s="199"/>
      <c r="X46" s="200"/>
      <c r="Y46" s="202"/>
      <c r="Z46" s="201"/>
      <c r="AA46" s="203"/>
      <c r="AB46" s="201"/>
      <c r="AC46" s="199"/>
      <c r="AD46" s="199"/>
      <c r="AE46" s="199"/>
      <c r="AF46" s="199"/>
      <c r="AG46" s="200"/>
      <c r="AH46" s="201"/>
      <c r="AI46" s="200"/>
      <c r="AJ46" s="201"/>
      <c r="AK46" s="200"/>
      <c r="AL46" s="50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/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/>
      <c r="GM46" s="49"/>
      <c r="GN46" s="49"/>
      <c r="GO46" s="49"/>
      <c r="GP46" s="49"/>
      <c r="GQ46" s="49"/>
      <c r="GR46" s="49"/>
      <c r="GS46" s="49"/>
      <c r="GT46" s="49"/>
      <c r="GU46" s="49"/>
      <c r="GV46" s="49"/>
      <c r="GW46" s="49"/>
      <c r="GX46" s="49"/>
      <c r="GY46" s="49"/>
      <c r="GZ46" s="49"/>
      <c r="HA46" s="49"/>
      <c r="HB46" s="49"/>
      <c r="HC46" s="49"/>
      <c r="HD46" s="49"/>
      <c r="HE46" s="49"/>
      <c r="HF46" s="49"/>
      <c r="HG46" s="49"/>
      <c r="HH46" s="49"/>
      <c r="HI46" s="49"/>
      <c r="HJ46" s="49"/>
      <c r="HK46" s="49"/>
      <c r="HL46" s="49"/>
      <c r="HM46" s="49"/>
      <c r="HN46" s="49"/>
      <c r="HO46" s="49"/>
      <c r="HP46" s="49"/>
      <c r="HQ46" s="49"/>
      <c r="HR46" s="49"/>
      <c r="HS46" s="49"/>
      <c r="HT46" s="49"/>
      <c r="HU46" s="49"/>
      <c r="HV46" s="49"/>
      <c r="HW46" s="49"/>
      <c r="HX46" s="49"/>
      <c r="HY46" s="49"/>
      <c r="HZ46" s="49"/>
      <c r="IA46" s="49"/>
      <c r="IB46" s="49"/>
      <c r="IC46" s="49"/>
      <c r="ID46" s="49"/>
      <c r="IE46" s="49"/>
      <c r="IF46" s="49"/>
      <c r="IG46" s="49"/>
      <c r="IH46" s="49"/>
      <c r="II46" s="49"/>
      <c r="IJ46" s="49"/>
      <c r="IK46" s="49"/>
      <c r="IL46" s="49"/>
      <c r="IM46" s="49"/>
      <c r="IN46" s="49"/>
      <c r="IO46" s="49"/>
      <c r="IP46" s="49"/>
      <c r="IQ46" s="49"/>
      <c r="IR46" s="49"/>
    </row>
    <row r="47" spans="1:252" s="77" customFormat="1" ht="15">
      <c r="A47" s="21" t="s">
        <v>167</v>
      </c>
      <c r="B47" s="14" t="s">
        <v>168</v>
      </c>
      <c r="C47" s="14" t="s">
        <v>84</v>
      </c>
      <c r="D47" s="15"/>
      <c r="E47" s="15" t="s">
        <v>402</v>
      </c>
      <c r="F47" s="15" t="s">
        <v>170</v>
      </c>
      <c r="G47" s="15" t="s">
        <v>403</v>
      </c>
      <c r="H47" s="15" t="s">
        <v>99</v>
      </c>
      <c r="I47" s="15">
        <v>50</v>
      </c>
      <c r="J47" s="70" t="s">
        <v>167</v>
      </c>
      <c r="K47" s="153">
        <v>595</v>
      </c>
      <c r="L47" s="154">
        <v>1140</v>
      </c>
      <c r="M47" s="154">
        <v>111</v>
      </c>
      <c r="N47" s="154">
        <v>346</v>
      </c>
      <c r="O47" s="155">
        <v>49.9</v>
      </c>
      <c r="P47" s="156">
        <v>4.41</v>
      </c>
      <c r="Q47" s="154">
        <v>39.8</v>
      </c>
      <c r="R47" s="154">
        <v>6.3</v>
      </c>
      <c r="S47" s="154">
        <v>36.6</v>
      </c>
      <c r="T47" s="154">
        <v>8.2</v>
      </c>
      <c r="U47" s="154">
        <v>23.4</v>
      </c>
      <c r="V47" s="154">
        <v>3.3</v>
      </c>
      <c r="W47" s="154">
        <v>19.1</v>
      </c>
      <c r="X47" s="155">
        <v>2.3</v>
      </c>
      <c r="Y47" s="157">
        <v>179</v>
      </c>
      <c r="Z47" s="156">
        <v>236</v>
      </c>
      <c r="AA47" s="158">
        <v>37.9</v>
      </c>
      <c r="AB47" s="156">
        <v>66.3</v>
      </c>
      <c r="AC47" s="154">
        <v>1.24</v>
      </c>
      <c r="AD47" s="154">
        <v>210</v>
      </c>
      <c r="AE47" s="154" t="s">
        <v>90</v>
      </c>
      <c r="AF47" s="154">
        <v>9.1</v>
      </c>
      <c r="AG47" s="155">
        <v>45</v>
      </c>
      <c r="AH47" s="156">
        <v>418</v>
      </c>
      <c r="AI47" s="155">
        <v>9</v>
      </c>
      <c r="AJ47" s="156">
        <v>22.6</v>
      </c>
      <c r="AK47" s="155">
        <v>322</v>
      </c>
      <c r="AL47" s="50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/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/>
      <c r="GB47" s="49"/>
      <c r="GC47" s="49"/>
      <c r="GD47" s="49"/>
      <c r="GE47" s="49"/>
      <c r="GF47" s="49"/>
      <c r="GG47" s="49"/>
      <c r="GH47" s="49"/>
      <c r="GI47" s="49"/>
      <c r="GJ47" s="49"/>
      <c r="GK47" s="49"/>
      <c r="GL47" s="49"/>
      <c r="GM47" s="49"/>
      <c r="GN47" s="49"/>
      <c r="GO47" s="49"/>
      <c r="GP47" s="49"/>
      <c r="GQ47" s="49"/>
      <c r="GR47" s="49"/>
      <c r="GS47" s="49"/>
      <c r="GT47" s="49"/>
      <c r="GU47" s="49"/>
      <c r="GV47" s="49"/>
      <c r="GW47" s="49"/>
      <c r="GX47" s="49"/>
      <c r="GY47" s="49"/>
      <c r="GZ47" s="49"/>
      <c r="HA47" s="49"/>
      <c r="HB47" s="49"/>
      <c r="HC47" s="49"/>
      <c r="HD47" s="49"/>
      <c r="HE47" s="49"/>
      <c r="HF47" s="49"/>
      <c r="HG47" s="49"/>
      <c r="HH47" s="49"/>
      <c r="HI47" s="49"/>
      <c r="HJ47" s="49"/>
      <c r="HK47" s="49"/>
      <c r="HL47" s="49"/>
      <c r="HM47" s="49"/>
      <c r="HN47" s="49"/>
      <c r="HO47" s="49"/>
      <c r="HP47" s="49"/>
      <c r="HQ47" s="49"/>
      <c r="HR47" s="49"/>
      <c r="HS47" s="49"/>
      <c r="HT47" s="49"/>
      <c r="HU47" s="49"/>
      <c r="HV47" s="49"/>
      <c r="HW47" s="49"/>
      <c r="HX47" s="49"/>
      <c r="HY47" s="49"/>
      <c r="HZ47" s="49"/>
      <c r="IA47" s="49"/>
      <c r="IB47" s="49"/>
      <c r="IC47" s="49"/>
      <c r="ID47" s="49"/>
      <c r="IE47" s="49"/>
      <c r="IF47" s="49"/>
      <c r="IG47" s="49"/>
      <c r="IH47" s="49"/>
      <c r="II47" s="49"/>
      <c r="IJ47" s="49"/>
      <c r="IK47" s="49"/>
      <c r="IL47" s="49"/>
      <c r="IM47" s="49"/>
      <c r="IN47" s="49"/>
      <c r="IO47" s="49"/>
      <c r="IP47" s="49"/>
      <c r="IQ47" s="49"/>
      <c r="IR47" s="49"/>
    </row>
    <row r="48" spans="1:252" s="77" customFormat="1" ht="12.75">
      <c r="A48" s="21"/>
      <c r="B48" s="14"/>
      <c r="C48" s="14"/>
      <c r="D48" s="15"/>
      <c r="E48" s="15"/>
      <c r="F48" s="15"/>
      <c r="G48" s="15"/>
      <c r="H48" s="15"/>
      <c r="I48" s="15"/>
      <c r="J48" s="70"/>
      <c r="K48" s="159">
        <v>418</v>
      </c>
      <c r="L48" s="160">
        <v>700</v>
      </c>
      <c r="M48" s="160" t="s">
        <v>453</v>
      </c>
      <c r="N48" s="160">
        <v>274</v>
      </c>
      <c r="O48" s="161">
        <v>31</v>
      </c>
      <c r="P48" s="162">
        <v>4</v>
      </c>
      <c r="Q48" s="160" t="s">
        <v>453</v>
      </c>
      <c r="R48" s="160" t="s">
        <v>453</v>
      </c>
      <c r="S48" s="160" t="s">
        <v>453</v>
      </c>
      <c r="T48" s="160" t="s">
        <v>453</v>
      </c>
      <c r="U48" s="160" t="s">
        <v>453</v>
      </c>
      <c r="V48" s="160" t="s">
        <v>453</v>
      </c>
      <c r="W48" s="160">
        <v>36</v>
      </c>
      <c r="X48" s="161">
        <v>6</v>
      </c>
      <c r="Y48" s="163">
        <v>390</v>
      </c>
      <c r="Z48" s="162">
        <v>284</v>
      </c>
      <c r="AA48" s="164">
        <v>38</v>
      </c>
      <c r="AB48" s="162"/>
      <c r="AC48" s="160"/>
      <c r="AD48" s="160"/>
      <c r="AE48" s="160"/>
      <c r="AF48" s="160">
        <v>1800</v>
      </c>
      <c r="AG48" s="161"/>
      <c r="AH48" s="162">
        <v>2600</v>
      </c>
      <c r="AI48" s="161"/>
      <c r="AJ48" s="162"/>
      <c r="AK48" s="161"/>
      <c r="AL48" s="50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/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/>
      <c r="GB48" s="49"/>
      <c r="GC48" s="49"/>
      <c r="GD48" s="49"/>
      <c r="GE48" s="49"/>
      <c r="GF48" s="49"/>
      <c r="GG48" s="49"/>
      <c r="GH48" s="49"/>
      <c r="GI48" s="49"/>
      <c r="GJ48" s="49"/>
      <c r="GK48" s="49"/>
      <c r="GL48" s="49"/>
      <c r="GM48" s="49"/>
      <c r="GN48" s="49"/>
      <c r="GO48" s="49"/>
      <c r="GP48" s="49"/>
      <c r="GQ48" s="49"/>
      <c r="GR48" s="49"/>
      <c r="GS48" s="49"/>
      <c r="GT48" s="49"/>
      <c r="GU48" s="49"/>
      <c r="GV48" s="49"/>
      <c r="GW48" s="49"/>
      <c r="GX48" s="49"/>
      <c r="GY48" s="49"/>
      <c r="GZ48" s="49"/>
      <c r="HA48" s="49"/>
      <c r="HB48" s="49"/>
      <c r="HC48" s="49"/>
      <c r="HD48" s="49"/>
      <c r="HE48" s="49"/>
      <c r="HF48" s="49"/>
      <c r="HG48" s="49"/>
      <c r="HH48" s="49"/>
      <c r="HI48" s="49"/>
      <c r="HJ48" s="49"/>
      <c r="HK48" s="49"/>
      <c r="HL48" s="49"/>
      <c r="HM48" s="49"/>
      <c r="HN48" s="49"/>
      <c r="HO48" s="49"/>
      <c r="HP48" s="49"/>
      <c r="HQ48" s="49"/>
      <c r="HR48" s="49"/>
      <c r="HS48" s="49"/>
      <c r="HT48" s="49"/>
      <c r="HU48" s="49"/>
      <c r="HV48" s="49"/>
      <c r="HW48" s="49"/>
      <c r="HX48" s="49"/>
      <c r="HY48" s="49"/>
      <c r="HZ48" s="49"/>
      <c r="IA48" s="49"/>
      <c r="IB48" s="49"/>
      <c r="IC48" s="49"/>
      <c r="ID48" s="49"/>
      <c r="IE48" s="49"/>
      <c r="IF48" s="49"/>
      <c r="IG48" s="49"/>
      <c r="IH48" s="49"/>
      <c r="II48" s="49"/>
      <c r="IJ48" s="49"/>
      <c r="IK48" s="49"/>
      <c r="IL48" s="49"/>
      <c r="IM48" s="49"/>
      <c r="IN48" s="49"/>
      <c r="IO48" s="49"/>
      <c r="IP48" s="49"/>
      <c r="IQ48" s="49"/>
      <c r="IR48" s="49"/>
    </row>
    <row r="49" spans="1:252" s="69" customFormat="1" ht="15">
      <c r="A49" s="21" t="s">
        <v>172</v>
      </c>
      <c r="B49" s="14" t="s">
        <v>173</v>
      </c>
      <c r="C49" s="14" t="s">
        <v>84</v>
      </c>
      <c r="D49" s="15"/>
      <c r="E49" s="15" t="s">
        <v>402</v>
      </c>
      <c r="F49" s="15" t="s">
        <v>170</v>
      </c>
      <c r="G49" s="15" t="s">
        <v>174</v>
      </c>
      <c r="H49" s="15" t="s">
        <v>88</v>
      </c>
      <c r="I49" s="15">
        <v>85</v>
      </c>
      <c r="J49" s="70" t="s">
        <v>172</v>
      </c>
      <c r="K49" s="153">
        <v>1680</v>
      </c>
      <c r="L49" s="154">
        <v>3470</v>
      </c>
      <c r="M49" s="154">
        <v>361</v>
      </c>
      <c r="N49" s="154">
        <v>1080</v>
      </c>
      <c r="O49" s="155">
        <v>112</v>
      </c>
      <c r="P49" s="156">
        <v>7.75</v>
      </c>
      <c r="Q49" s="154">
        <v>71.3</v>
      </c>
      <c r="R49" s="154">
        <v>6.8</v>
      </c>
      <c r="S49" s="154">
        <v>30.6</v>
      </c>
      <c r="T49" s="154">
        <v>6.3</v>
      </c>
      <c r="U49" s="154">
        <v>18.2</v>
      </c>
      <c r="V49" s="154">
        <v>2.9</v>
      </c>
      <c r="W49" s="154">
        <v>19.4</v>
      </c>
      <c r="X49" s="155">
        <v>2.8</v>
      </c>
      <c r="Y49" s="157">
        <v>158</v>
      </c>
      <c r="Z49" s="156">
        <v>124</v>
      </c>
      <c r="AA49" s="158">
        <v>58.3</v>
      </c>
      <c r="AB49" s="156">
        <v>33.1</v>
      </c>
      <c r="AC49" s="154">
        <v>1.23</v>
      </c>
      <c r="AD49" s="154">
        <v>216</v>
      </c>
      <c r="AE49" s="154">
        <v>1.7</v>
      </c>
      <c r="AF49" s="154">
        <v>16.5</v>
      </c>
      <c r="AG49" s="155">
        <v>49</v>
      </c>
      <c r="AH49" s="156">
        <v>358</v>
      </c>
      <c r="AI49" s="155">
        <v>4.8</v>
      </c>
      <c r="AJ49" s="156">
        <v>22.9</v>
      </c>
      <c r="AK49" s="155">
        <v>92.6</v>
      </c>
      <c r="AL49" s="50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  <c r="FI49" s="49"/>
      <c r="FJ49" s="49"/>
      <c r="FK49" s="49"/>
      <c r="FL49" s="49"/>
      <c r="FM49" s="49"/>
      <c r="FN49" s="49"/>
      <c r="FO49" s="49"/>
      <c r="FP49" s="49"/>
      <c r="FQ49" s="49"/>
      <c r="FR49" s="49"/>
      <c r="FS49" s="49"/>
      <c r="FT49" s="49"/>
      <c r="FU49" s="49"/>
      <c r="FV49" s="49"/>
      <c r="FW49" s="49"/>
      <c r="FX49" s="49"/>
      <c r="FY49" s="49"/>
      <c r="FZ49" s="49"/>
      <c r="GA49" s="49"/>
      <c r="GB49" s="49"/>
      <c r="GC49" s="49"/>
      <c r="GD49" s="49"/>
      <c r="GE49" s="49"/>
      <c r="GF49" s="49"/>
      <c r="GG49" s="49"/>
      <c r="GH49" s="49"/>
      <c r="GI49" s="49"/>
      <c r="GJ49" s="49"/>
      <c r="GK49" s="49"/>
      <c r="GL49" s="49"/>
      <c r="GM49" s="49"/>
      <c r="GN49" s="49"/>
      <c r="GO49" s="49"/>
      <c r="GP49" s="49"/>
      <c r="GQ49" s="49"/>
      <c r="GR49" s="49"/>
      <c r="GS49" s="49"/>
      <c r="GT49" s="49"/>
      <c r="GU49" s="49"/>
      <c r="GV49" s="49"/>
      <c r="GW49" s="49"/>
      <c r="GX49" s="49"/>
      <c r="GY49" s="49"/>
      <c r="GZ49" s="49"/>
      <c r="HA49" s="49"/>
      <c r="HB49" s="49"/>
      <c r="HC49" s="49"/>
      <c r="HD49" s="49"/>
      <c r="HE49" s="49"/>
      <c r="HF49" s="49"/>
      <c r="HG49" s="49"/>
      <c r="HH49" s="49"/>
      <c r="HI49" s="49"/>
      <c r="HJ49" s="49"/>
      <c r="HK49" s="49"/>
      <c r="HL49" s="49"/>
      <c r="HM49" s="49"/>
      <c r="HN49" s="49"/>
      <c r="HO49" s="49"/>
      <c r="HP49" s="49"/>
      <c r="HQ49" s="49"/>
      <c r="HR49" s="49"/>
      <c r="HS49" s="49"/>
      <c r="HT49" s="49"/>
      <c r="HU49" s="49"/>
      <c r="HV49" s="49"/>
      <c r="HW49" s="49"/>
      <c r="HX49" s="49"/>
      <c r="HY49" s="49"/>
      <c r="HZ49" s="49"/>
      <c r="IA49" s="49"/>
      <c r="IB49" s="49"/>
      <c r="IC49" s="49"/>
      <c r="ID49" s="49"/>
      <c r="IE49" s="49"/>
      <c r="IF49" s="49"/>
      <c r="IG49" s="49"/>
      <c r="IH49" s="49"/>
      <c r="II49" s="49"/>
      <c r="IJ49" s="49"/>
      <c r="IK49" s="49"/>
      <c r="IL49" s="49"/>
      <c r="IM49" s="49"/>
      <c r="IN49" s="49"/>
      <c r="IO49" s="49"/>
      <c r="IP49" s="49"/>
      <c r="IQ49" s="49"/>
      <c r="IR49" s="49"/>
    </row>
    <row r="50" spans="1:252" s="69" customFormat="1" ht="12.75">
      <c r="A50" s="21"/>
      <c r="B50" s="14"/>
      <c r="C50" s="14"/>
      <c r="D50" s="15"/>
      <c r="E50" s="15"/>
      <c r="F50" s="15"/>
      <c r="G50" s="15"/>
      <c r="H50" s="15"/>
      <c r="I50" s="15"/>
      <c r="J50" s="70"/>
      <c r="K50" s="159">
        <v>1650</v>
      </c>
      <c r="L50" s="160">
        <v>2750</v>
      </c>
      <c r="M50" s="160" t="s">
        <v>453</v>
      </c>
      <c r="N50" s="160">
        <v>1130</v>
      </c>
      <c r="O50" s="161">
        <v>98</v>
      </c>
      <c r="P50" s="162">
        <v>11</v>
      </c>
      <c r="Q50" s="160" t="s">
        <v>453</v>
      </c>
      <c r="R50" s="160" t="s">
        <v>453</v>
      </c>
      <c r="S50" s="160" t="s">
        <v>453</v>
      </c>
      <c r="T50" s="160" t="s">
        <v>453</v>
      </c>
      <c r="U50" s="160" t="s">
        <v>453</v>
      </c>
      <c r="V50" s="160" t="s">
        <v>453</v>
      </c>
      <c r="W50" s="160">
        <v>156</v>
      </c>
      <c r="X50" s="161">
        <v>27</v>
      </c>
      <c r="Y50" s="163">
        <v>1200</v>
      </c>
      <c r="Z50" s="162">
        <v>187</v>
      </c>
      <c r="AA50" s="164">
        <v>64</v>
      </c>
      <c r="AB50" s="162"/>
      <c r="AC50" s="160"/>
      <c r="AD50" s="160"/>
      <c r="AE50" s="160"/>
      <c r="AF50" s="160">
        <v>1600</v>
      </c>
      <c r="AG50" s="161"/>
      <c r="AH50" s="162">
        <v>14000</v>
      </c>
      <c r="AI50" s="161"/>
      <c r="AJ50" s="162"/>
      <c r="AK50" s="161"/>
      <c r="AL50" s="50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/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/>
      <c r="GB50" s="49"/>
      <c r="GC50" s="49"/>
      <c r="GD50" s="49"/>
      <c r="GE50" s="49"/>
      <c r="GF50" s="49"/>
      <c r="GG50" s="49"/>
      <c r="GH50" s="49"/>
      <c r="GI50" s="49"/>
      <c r="GJ50" s="49"/>
      <c r="GK50" s="49"/>
      <c r="GL50" s="49"/>
      <c r="GM50" s="49"/>
      <c r="GN50" s="49"/>
      <c r="GO50" s="49"/>
      <c r="GP50" s="49"/>
      <c r="GQ50" s="49"/>
      <c r="GR50" s="49"/>
      <c r="GS50" s="49"/>
      <c r="GT50" s="49"/>
      <c r="GU50" s="49"/>
      <c r="GV50" s="49"/>
      <c r="GW50" s="49"/>
      <c r="GX50" s="49"/>
      <c r="GY50" s="49"/>
      <c r="GZ50" s="49"/>
      <c r="HA50" s="49"/>
      <c r="HB50" s="49"/>
      <c r="HC50" s="49"/>
      <c r="HD50" s="49"/>
      <c r="HE50" s="49"/>
      <c r="HF50" s="49"/>
      <c r="HG50" s="49"/>
      <c r="HH50" s="49"/>
      <c r="HI50" s="49"/>
      <c r="HJ50" s="49"/>
      <c r="HK50" s="49"/>
      <c r="HL50" s="49"/>
      <c r="HM50" s="49"/>
      <c r="HN50" s="49"/>
      <c r="HO50" s="49"/>
      <c r="HP50" s="49"/>
      <c r="HQ50" s="49"/>
      <c r="HR50" s="49"/>
      <c r="HS50" s="49"/>
      <c r="HT50" s="49"/>
      <c r="HU50" s="49"/>
      <c r="HV50" s="49"/>
      <c r="HW50" s="49"/>
      <c r="HX50" s="49"/>
      <c r="HY50" s="49"/>
      <c r="HZ50" s="49"/>
      <c r="IA50" s="49"/>
      <c r="IB50" s="49"/>
      <c r="IC50" s="49"/>
      <c r="ID50" s="49"/>
      <c r="IE50" s="49"/>
      <c r="IF50" s="49"/>
      <c r="IG50" s="49"/>
      <c r="IH50" s="49"/>
      <c r="II50" s="49"/>
      <c r="IJ50" s="49"/>
      <c r="IK50" s="49"/>
      <c r="IL50" s="49"/>
      <c r="IM50" s="49"/>
      <c r="IN50" s="49"/>
      <c r="IO50" s="49"/>
      <c r="IP50" s="49"/>
      <c r="IQ50" s="49"/>
      <c r="IR50" s="49"/>
    </row>
    <row r="51" spans="1:252" s="69" customFormat="1" ht="15">
      <c r="A51" s="21" t="s">
        <v>175</v>
      </c>
      <c r="B51" s="14" t="s">
        <v>176</v>
      </c>
      <c r="C51" s="14" t="s">
        <v>84</v>
      </c>
      <c r="D51" s="15"/>
      <c r="E51" s="15" t="s">
        <v>402</v>
      </c>
      <c r="F51" s="15" t="s">
        <v>170</v>
      </c>
      <c r="G51" s="15" t="s">
        <v>177</v>
      </c>
      <c r="H51" s="15" t="s">
        <v>88</v>
      </c>
      <c r="I51" s="15">
        <v>148</v>
      </c>
      <c r="J51" s="70" t="s">
        <v>175</v>
      </c>
      <c r="K51" s="153">
        <v>547</v>
      </c>
      <c r="L51" s="154">
        <v>1150</v>
      </c>
      <c r="M51" s="154">
        <v>123</v>
      </c>
      <c r="N51" s="154">
        <v>407</v>
      </c>
      <c r="O51" s="155">
        <v>60.5</v>
      </c>
      <c r="P51" s="156">
        <v>4.44</v>
      </c>
      <c r="Q51" s="154">
        <v>47.8</v>
      </c>
      <c r="R51" s="154">
        <v>6.8</v>
      </c>
      <c r="S51" s="154">
        <v>36.4</v>
      </c>
      <c r="T51" s="154">
        <v>8.1</v>
      </c>
      <c r="U51" s="154">
        <v>23.6</v>
      </c>
      <c r="V51" s="154">
        <v>3.5</v>
      </c>
      <c r="W51" s="154">
        <v>21.6</v>
      </c>
      <c r="X51" s="155">
        <v>2.8</v>
      </c>
      <c r="Y51" s="157">
        <v>195</v>
      </c>
      <c r="Z51" s="156">
        <v>67.9</v>
      </c>
      <c r="AA51" s="158">
        <v>24.1</v>
      </c>
      <c r="AB51" s="156">
        <v>33.2</v>
      </c>
      <c r="AC51" s="154">
        <v>0.9</v>
      </c>
      <c r="AD51" s="154">
        <v>286</v>
      </c>
      <c r="AE51" s="154">
        <v>6.1</v>
      </c>
      <c r="AF51" s="154">
        <v>23.3</v>
      </c>
      <c r="AG51" s="155">
        <v>107</v>
      </c>
      <c r="AH51" s="156">
        <v>781</v>
      </c>
      <c r="AI51" s="155">
        <v>17.9</v>
      </c>
      <c r="AJ51" s="156">
        <v>23.1</v>
      </c>
      <c r="AK51" s="155">
        <v>112</v>
      </c>
      <c r="AL51" s="50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49"/>
      <c r="FN51" s="49"/>
      <c r="FO51" s="49"/>
      <c r="FP51" s="49"/>
      <c r="FQ51" s="49"/>
      <c r="FR51" s="49"/>
      <c r="FS51" s="49"/>
      <c r="FT51" s="49"/>
      <c r="FU51" s="49"/>
      <c r="FV51" s="49"/>
      <c r="FW51" s="49"/>
      <c r="FX51" s="49"/>
      <c r="FY51" s="49"/>
      <c r="FZ51" s="49"/>
      <c r="GA51" s="49"/>
      <c r="GB51" s="49"/>
      <c r="GC51" s="49"/>
      <c r="GD51" s="49"/>
      <c r="GE51" s="49"/>
      <c r="GF51" s="49"/>
      <c r="GG51" s="49"/>
      <c r="GH51" s="49"/>
      <c r="GI51" s="49"/>
      <c r="GJ51" s="49"/>
      <c r="GK51" s="49"/>
      <c r="GL51" s="49"/>
      <c r="GM51" s="49"/>
      <c r="GN51" s="49"/>
      <c r="GO51" s="49"/>
      <c r="GP51" s="49"/>
      <c r="GQ51" s="49"/>
      <c r="GR51" s="49"/>
      <c r="GS51" s="49"/>
      <c r="GT51" s="49"/>
      <c r="GU51" s="49"/>
      <c r="GV51" s="49"/>
      <c r="GW51" s="49"/>
      <c r="GX51" s="49"/>
      <c r="GY51" s="49"/>
      <c r="GZ51" s="49"/>
      <c r="HA51" s="49"/>
      <c r="HB51" s="49"/>
      <c r="HC51" s="49"/>
      <c r="HD51" s="49"/>
      <c r="HE51" s="49"/>
      <c r="HF51" s="49"/>
      <c r="HG51" s="49"/>
      <c r="HH51" s="49"/>
      <c r="HI51" s="49"/>
      <c r="HJ51" s="49"/>
      <c r="HK51" s="49"/>
      <c r="HL51" s="49"/>
      <c r="HM51" s="49"/>
      <c r="HN51" s="49"/>
      <c r="HO51" s="49"/>
      <c r="HP51" s="49"/>
      <c r="HQ51" s="49"/>
      <c r="HR51" s="49"/>
      <c r="HS51" s="49"/>
      <c r="HT51" s="49"/>
      <c r="HU51" s="49"/>
      <c r="HV51" s="49"/>
      <c r="HW51" s="49"/>
      <c r="HX51" s="49"/>
      <c r="HY51" s="49"/>
      <c r="HZ51" s="49"/>
      <c r="IA51" s="49"/>
      <c r="IB51" s="49"/>
      <c r="IC51" s="49"/>
      <c r="ID51" s="49"/>
      <c r="IE51" s="49"/>
      <c r="IF51" s="49"/>
      <c r="IG51" s="49"/>
      <c r="IH51" s="49"/>
      <c r="II51" s="49"/>
      <c r="IJ51" s="49"/>
      <c r="IK51" s="49"/>
      <c r="IL51" s="49"/>
      <c r="IM51" s="49"/>
      <c r="IN51" s="49"/>
      <c r="IO51" s="49"/>
      <c r="IP51" s="49"/>
      <c r="IQ51" s="49"/>
      <c r="IR51" s="49"/>
    </row>
    <row r="52" spans="1:252" s="69" customFormat="1" ht="12.75">
      <c r="A52" s="21"/>
      <c r="B52" s="14"/>
      <c r="C52" s="14"/>
      <c r="D52" s="15"/>
      <c r="E52" s="15"/>
      <c r="F52" s="15"/>
      <c r="G52" s="15"/>
      <c r="H52" s="15"/>
      <c r="I52" s="15"/>
      <c r="J52" s="70"/>
      <c r="K52" s="159">
        <v>451</v>
      </c>
      <c r="L52" s="160">
        <v>822</v>
      </c>
      <c r="M52" s="160" t="s">
        <v>453</v>
      </c>
      <c r="N52" s="160">
        <v>294</v>
      </c>
      <c r="O52" s="161">
        <v>47</v>
      </c>
      <c r="P52" s="162">
        <v>5</v>
      </c>
      <c r="Q52" s="160" t="s">
        <v>453</v>
      </c>
      <c r="R52" s="160" t="s">
        <v>453</v>
      </c>
      <c r="S52" s="160" t="s">
        <v>453</v>
      </c>
      <c r="T52" s="160" t="s">
        <v>453</v>
      </c>
      <c r="U52" s="160" t="s">
        <v>453</v>
      </c>
      <c r="V52" s="160" t="s">
        <v>453</v>
      </c>
      <c r="W52" s="160">
        <v>132</v>
      </c>
      <c r="X52" s="161">
        <v>21</v>
      </c>
      <c r="Y52" s="163">
        <v>1400</v>
      </c>
      <c r="Z52" s="162">
        <v>139</v>
      </c>
      <c r="AA52" s="164">
        <v>26</v>
      </c>
      <c r="AB52" s="162"/>
      <c r="AC52" s="160"/>
      <c r="AD52" s="160"/>
      <c r="AE52" s="160"/>
      <c r="AF52" s="160">
        <v>1500</v>
      </c>
      <c r="AG52" s="161"/>
      <c r="AH52" s="162">
        <v>16000</v>
      </c>
      <c r="AI52" s="161"/>
      <c r="AJ52" s="162"/>
      <c r="AK52" s="161"/>
      <c r="AL52" s="50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/>
      <c r="FQ52" s="49"/>
      <c r="FR52" s="49"/>
      <c r="FS52" s="49"/>
      <c r="FT52" s="49"/>
      <c r="FU52" s="49"/>
      <c r="FV52" s="49"/>
      <c r="FW52" s="49"/>
      <c r="FX52" s="49"/>
      <c r="FY52" s="49"/>
      <c r="FZ52" s="49"/>
      <c r="GA52" s="49"/>
      <c r="GB52" s="49"/>
      <c r="GC52" s="49"/>
      <c r="GD52" s="49"/>
      <c r="GE52" s="49"/>
      <c r="GF52" s="49"/>
      <c r="GG52" s="49"/>
      <c r="GH52" s="49"/>
      <c r="GI52" s="49"/>
      <c r="GJ52" s="49"/>
      <c r="GK52" s="49"/>
      <c r="GL52" s="49"/>
      <c r="GM52" s="49"/>
      <c r="GN52" s="49"/>
      <c r="GO52" s="49"/>
      <c r="GP52" s="49"/>
      <c r="GQ52" s="49"/>
      <c r="GR52" s="49"/>
      <c r="GS52" s="49"/>
      <c r="GT52" s="49"/>
      <c r="GU52" s="49"/>
      <c r="GV52" s="49"/>
      <c r="GW52" s="49"/>
      <c r="GX52" s="49"/>
      <c r="GY52" s="49"/>
      <c r="GZ52" s="49"/>
      <c r="HA52" s="49"/>
      <c r="HB52" s="49"/>
      <c r="HC52" s="49"/>
      <c r="HD52" s="49"/>
      <c r="HE52" s="49"/>
      <c r="HF52" s="49"/>
      <c r="HG52" s="49"/>
      <c r="HH52" s="49"/>
      <c r="HI52" s="49"/>
      <c r="HJ52" s="49"/>
      <c r="HK52" s="49"/>
      <c r="HL52" s="49"/>
      <c r="HM52" s="49"/>
      <c r="HN52" s="49"/>
      <c r="HO52" s="49"/>
      <c r="HP52" s="49"/>
      <c r="HQ52" s="49"/>
      <c r="HR52" s="49"/>
      <c r="HS52" s="49"/>
      <c r="HT52" s="49"/>
      <c r="HU52" s="49"/>
      <c r="HV52" s="49"/>
      <c r="HW52" s="49"/>
      <c r="HX52" s="49"/>
      <c r="HY52" s="49"/>
      <c r="HZ52" s="49"/>
      <c r="IA52" s="49"/>
      <c r="IB52" s="49"/>
      <c r="IC52" s="49"/>
      <c r="ID52" s="49"/>
      <c r="IE52" s="49"/>
      <c r="IF52" s="49"/>
      <c r="IG52" s="49"/>
      <c r="IH52" s="49"/>
      <c r="II52" s="49"/>
      <c r="IJ52" s="49"/>
      <c r="IK52" s="49"/>
      <c r="IL52" s="49"/>
      <c r="IM52" s="49"/>
      <c r="IN52" s="49"/>
      <c r="IO52" s="49"/>
      <c r="IP52" s="49"/>
      <c r="IQ52" s="49"/>
      <c r="IR52" s="49"/>
    </row>
    <row r="53" spans="1:252" s="69" customFormat="1" ht="12.75">
      <c r="A53" s="21" t="s">
        <v>178</v>
      </c>
      <c r="B53" s="14" t="s">
        <v>179</v>
      </c>
      <c r="C53" s="14"/>
      <c r="D53" s="15"/>
      <c r="E53" s="15" t="s">
        <v>402</v>
      </c>
      <c r="F53" s="15" t="s">
        <v>170</v>
      </c>
      <c r="G53" s="15" t="s">
        <v>180</v>
      </c>
      <c r="H53" s="15" t="s">
        <v>88</v>
      </c>
      <c r="I53" s="15">
        <v>45</v>
      </c>
      <c r="J53" s="85"/>
      <c r="K53" s="86"/>
      <c r="L53" s="87"/>
      <c r="M53" s="87"/>
      <c r="N53" s="87"/>
      <c r="O53" s="85"/>
      <c r="P53" s="88"/>
      <c r="Q53" s="87"/>
      <c r="R53" s="87"/>
      <c r="S53" s="87"/>
      <c r="T53" s="87"/>
      <c r="U53" s="87"/>
      <c r="V53" s="87"/>
      <c r="W53" s="87"/>
      <c r="X53" s="85"/>
      <c r="Y53" s="89"/>
      <c r="Z53" s="88"/>
      <c r="AA53" s="90"/>
      <c r="AB53" s="88"/>
      <c r="AC53" s="87"/>
      <c r="AD53" s="87"/>
      <c r="AE53" s="87"/>
      <c r="AF53" s="87"/>
      <c r="AG53" s="85"/>
      <c r="AH53" s="88"/>
      <c r="AI53" s="85"/>
      <c r="AJ53" s="88"/>
      <c r="AK53" s="85"/>
      <c r="AL53" s="50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  <c r="FL53" s="49"/>
      <c r="FM53" s="49"/>
      <c r="FN53" s="49"/>
      <c r="FO53" s="49"/>
      <c r="FP53" s="49"/>
      <c r="FQ53" s="49"/>
      <c r="FR53" s="49"/>
      <c r="FS53" s="49"/>
      <c r="FT53" s="49"/>
      <c r="FU53" s="49"/>
      <c r="FV53" s="49"/>
      <c r="FW53" s="49"/>
      <c r="FX53" s="49"/>
      <c r="FY53" s="49"/>
      <c r="FZ53" s="49"/>
      <c r="GA53" s="49"/>
      <c r="GB53" s="49"/>
      <c r="GC53" s="49"/>
      <c r="GD53" s="49"/>
      <c r="GE53" s="49"/>
      <c r="GF53" s="49"/>
      <c r="GG53" s="49"/>
      <c r="GH53" s="49"/>
      <c r="GI53" s="49"/>
      <c r="GJ53" s="49"/>
      <c r="GK53" s="49"/>
      <c r="GL53" s="49"/>
      <c r="GM53" s="49"/>
      <c r="GN53" s="49"/>
      <c r="GO53" s="49"/>
      <c r="GP53" s="49"/>
      <c r="GQ53" s="49"/>
      <c r="GR53" s="49"/>
      <c r="GS53" s="49"/>
      <c r="GT53" s="49"/>
      <c r="GU53" s="49"/>
      <c r="GV53" s="49"/>
      <c r="GW53" s="49"/>
      <c r="GX53" s="49"/>
      <c r="GY53" s="49"/>
      <c r="GZ53" s="49"/>
      <c r="HA53" s="49"/>
      <c r="HB53" s="49"/>
      <c r="HC53" s="49"/>
      <c r="HD53" s="49"/>
      <c r="HE53" s="49"/>
      <c r="HF53" s="49"/>
      <c r="HG53" s="49"/>
      <c r="HH53" s="49"/>
      <c r="HI53" s="49"/>
      <c r="HJ53" s="49"/>
      <c r="HK53" s="49"/>
      <c r="HL53" s="49"/>
      <c r="HM53" s="49"/>
      <c r="HN53" s="49"/>
      <c r="HO53" s="49"/>
      <c r="HP53" s="49"/>
      <c r="HQ53" s="49"/>
      <c r="HR53" s="49"/>
      <c r="HS53" s="49"/>
      <c r="HT53" s="49"/>
      <c r="HU53" s="49"/>
      <c r="HV53" s="49"/>
      <c r="HW53" s="49"/>
      <c r="HX53" s="49"/>
      <c r="HY53" s="49"/>
      <c r="HZ53" s="49"/>
      <c r="IA53" s="49"/>
      <c r="IB53" s="49"/>
      <c r="IC53" s="49"/>
      <c r="ID53" s="49"/>
      <c r="IE53" s="49"/>
      <c r="IF53" s="49"/>
      <c r="IG53" s="49"/>
      <c r="IH53" s="49"/>
      <c r="II53" s="49"/>
      <c r="IJ53" s="49"/>
      <c r="IK53" s="49"/>
      <c r="IL53" s="49"/>
      <c r="IM53" s="49"/>
      <c r="IN53" s="49"/>
      <c r="IO53" s="49"/>
      <c r="IP53" s="49"/>
      <c r="IQ53" s="49"/>
      <c r="IR53" s="49"/>
    </row>
    <row r="54" spans="1:252" s="77" customFormat="1" ht="12.75">
      <c r="A54" s="21"/>
      <c r="B54" s="14"/>
      <c r="C54" s="14"/>
      <c r="D54" s="15"/>
      <c r="E54" s="15"/>
      <c r="F54" s="15"/>
      <c r="G54" s="15"/>
      <c r="H54" s="15"/>
      <c r="I54" s="15"/>
      <c r="J54" s="85"/>
      <c r="K54" s="86"/>
      <c r="L54" s="87"/>
      <c r="M54" s="87"/>
      <c r="N54" s="87"/>
      <c r="O54" s="85"/>
      <c r="P54" s="88"/>
      <c r="Q54" s="87"/>
      <c r="R54" s="87"/>
      <c r="S54" s="87"/>
      <c r="T54" s="87"/>
      <c r="U54" s="87"/>
      <c r="V54" s="87"/>
      <c r="W54" s="87"/>
      <c r="X54" s="85"/>
      <c r="Y54" s="89"/>
      <c r="Z54" s="88"/>
      <c r="AA54" s="90"/>
      <c r="AB54" s="88"/>
      <c r="AC54" s="87"/>
      <c r="AD54" s="87"/>
      <c r="AE54" s="87"/>
      <c r="AF54" s="87"/>
      <c r="AG54" s="85"/>
      <c r="AH54" s="88"/>
      <c r="AI54" s="85"/>
      <c r="AJ54" s="88"/>
      <c r="AK54" s="85"/>
      <c r="AL54" s="50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49"/>
      <c r="FK54" s="49"/>
      <c r="FL54" s="49"/>
      <c r="FM54" s="49"/>
      <c r="FN54" s="49"/>
      <c r="FO54" s="49"/>
      <c r="FP54" s="49"/>
      <c r="FQ54" s="49"/>
      <c r="FR54" s="49"/>
      <c r="FS54" s="49"/>
      <c r="FT54" s="49"/>
      <c r="FU54" s="49"/>
      <c r="FV54" s="49"/>
      <c r="FW54" s="49"/>
      <c r="FX54" s="49"/>
      <c r="FY54" s="49"/>
      <c r="FZ54" s="49"/>
      <c r="GA54" s="49"/>
      <c r="GB54" s="49"/>
      <c r="GC54" s="49"/>
      <c r="GD54" s="49"/>
      <c r="GE54" s="49"/>
      <c r="GF54" s="49"/>
      <c r="GG54" s="49"/>
      <c r="GH54" s="49"/>
      <c r="GI54" s="49"/>
      <c r="GJ54" s="49"/>
      <c r="GK54" s="49"/>
      <c r="GL54" s="49"/>
      <c r="GM54" s="49"/>
      <c r="GN54" s="49"/>
      <c r="GO54" s="49"/>
      <c r="GP54" s="49"/>
      <c r="GQ54" s="49"/>
      <c r="GR54" s="49"/>
      <c r="GS54" s="49"/>
      <c r="GT54" s="49"/>
      <c r="GU54" s="49"/>
      <c r="GV54" s="49"/>
      <c r="GW54" s="49"/>
      <c r="GX54" s="49"/>
      <c r="GY54" s="49"/>
      <c r="GZ54" s="49"/>
      <c r="HA54" s="49"/>
      <c r="HB54" s="49"/>
      <c r="HC54" s="49"/>
      <c r="HD54" s="49"/>
      <c r="HE54" s="49"/>
      <c r="HF54" s="49"/>
      <c r="HG54" s="49"/>
      <c r="HH54" s="49"/>
      <c r="HI54" s="49"/>
      <c r="HJ54" s="49"/>
      <c r="HK54" s="49"/>
      <c r="HL54" s="49"/>
      <c r="HM54" s="49"/>
      <c r="HN54" s="49"/>
      <c r="HO54" s="49"/>
      <c r="HP54" s="49"/>
      <c r="HQ54" s="49"/>
      <c r="HR54" s="49"/>
      <c r="HS54" s="49"/>
      <c r="HT54" s="49"/>
      <c r="HU54" s="49"/>
      <c r="HV54" s="49"/>
      <c r="HW54" s="49"/>
      <c r="HX54" s="49"/>
      <c r="HY54" s="49"/>
      <c r="HZ54" s="49"/>
      <c r="IA54" s="49"/>
      <c r="IB54" s="49"/>
      <c r="IC54" s="49"/>
      <c r="ID54" s="49"/>
      <c r="IE54" s="49"/>
      <c r="IF54" s="49"/>
      <c r="IG54" s="49"/>
      <c r="IH54" s="49"/>
      <c r="II54" s="49"/>
      <c r="IJ54" s="49"/>
      <c r="IK54" s="49"/>
      <c r="IL54" s="49"/>
      <c r="IM54" s="49"/>
      <c r="IN54" s="49"/>
      <c r="IO54" s="49"/>
      <c r="IP54" s="49"/>
      <c r="IQ54" s="49"/>
      <c r="IR54" s="49"/>
    </row>
    <row r="55" spans="1:252" s="77" customFormat="1" ht="15">
      <c r="A55" s="21" t="s">
        <v>181</v>
      </c>
      <c r="B55" s="14" t="s">
        <v>182</v>
      </c>
      <c r="C55" s="14" t="s">
        <v>84</v>
      </c>
      <c r="D55" s="15"/>
      <c r="E55" s="15" t="s">
        <v>402</v>
      </c>
      <c r="F55" s="15" t="s">
        <v>183</v>
      </c>
      <c r="G55" s="15" t="s">
        <v>404</v>
      </c>
      <c r="H55" s="15" t="s">
        <v>88</v>
      </c>
      <c r="I55" s="15">
        <v>55</v>
      </c>
      <c r="J55" s="70" t="s">
        <v>181</v>
      </c>
      <c r="K55" s="153">
        <v>615</v>
      </c>
      <c r="L55" s="154">
        <v>1370</v>
      </c>
      <c r="M55" s="154">
        <v>169</v>
      </c>
      <c r="N55" s="154">
        <v>618</v>
      </c>
      <c r="O55" s="155">
        <v>138</v>
      </c>
      <c r="P55" s="156">
        <v>14.3</v>
      </c>
      <c r="Q55" s="154">
        <v>157</v>
      </c>
      <c r="R55" s="154">
        <v>26</v>
      </c>
      <c r="S55" s="154">
        <v>144</v>
      </c>
      <c r="T55" s="154">
        <v>31.8</v>
      </c>
      <c r="U55" s="154">
        <v>84.5</v>
      </c>
      <c r="V55" s="154">
        <v>11.1</v>
      </c>
      <c r="W55" s="154">
        <v>60.8</v>
      </c>
      <c r="X55" s="155">
        <v>7.2</v>
      </c>
      <c r="Y55" s="157">
        <v>973</v>
      </c>
      <c r="Z55" s="156">
        <v>85</v>
      </c>
      <c r="AA55" s="158">
        <v>36.9</v>
      </c>
      <c r="AB55" s="156">
        <v>14.5</v>
      </c>
      <c r="AC55" s="154">
        <v>0.12</v>
      </c>
      <c r="AD55" s="154">
        <v>1</v>
      </c>
      <c r="AE55" s="154">
        <v>8.1</v>
      </c>
      <c r="AF55" s="154">
        <v>22.5</v>
      </c>
      <c r="AG55" s="155">
        <v>68</v>
      </c>
      <c r="AH55" s="156">
        <v>1380</v>
      </c>
      <c r="AI55" s="155">
        <v>33.8</v>
      </c>
      <c r="AJ55" s="156">
        <v>39.9</v>
      </c>
      <c r="AK55" s="155">
        <v>50.1</v>
      </c>
      <c r="AL55" s="50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/>
      <c r="FI55" s="49"/>
      <c r="FJ55" s="49"/>
      <c r="FK55" s="49"/>
      <c r="FL55" s="49"/>
      <c r="FM55" s="49"/>
      <c r="FN55" s="49"/>
      <c r="FO55" s="49"/>
      <c r="FP55" s="49"/>
      <c r="FQ55" s="49"/>
      <c r="FR55" s="49"/>
      <c r="FS55" s="49"/>
      <c r="FT55" s="49"/>
      <c r="FU55" s="49"/>
      <c r="FV55" s="49"/>
      <c r="FW55" s="49"/>
      <c r="FX55" s="49"/>
      <c r="FY55" s="49"/>
      <c r="FZ55" s="49"/>
      <c r="GA55" s="49"/>
      <c r="GB55" s="49"/>
      <c r="GC55" s="49"/>
      <c r="GD55" s="49"/>
      <c r="GE55" s="49"/>
      <c r="GF55" s="49"/>
      <c r="GG55" s="49"/>
      <c r="GH55" s="49"/>
      <c r="GI55" s="49"/>
      <c r="GJ55" s="49"/>
      <c r="GK55" s="49"/>
      <c r="GL55" s="49"/>
      <c r="GM55" s="49"/>
      <c r="GN55" s="49"/>
      <c r="GO55" s="49"/>
      <c r="GP55" s="49"/>
      <c r="GQ55" s="49"/>
      <c r="GR55" s="49"/>
      <c r="GS55" s="49"/>
      <c r="GT55" s="49"/>
      <c r="GU55" s="49"/>
      <c r="GV55" s="49"/>
      <c r="GW55" s="49"/>
      <c r="GX55" s="49"/>
      <c r="GY55" s="49"/>
      <c r="GZ55" s="49"/>
      <c r="HA55" s="49"/>
      <c r="HB55" s="49"/>
      <c r="HC55" s="49"/>
      <c r="HD55" s="49"/>
      <c r="HE55" s="49"/>
      <c r="HF55" s="49"/>
      <c r="HG55" s="49"/>
      <c r="HH55" s="49"/>
      <c r="HI55" s="49"/>
      <c r="HJ55" s="49"/>
      <c r="HK55" s="49"/>
      <c r="HL55" s="49"/>
      <c r="HM55" s="49"/>
      <c r="HN55" s="49"/>
      <c r="HO55" s="49"/>
      <c r="HP55" s="49"/>
      <c r="HQ55" s="49"/>
      <c r="HR55" s="49"/>
      <c r="HS55" s="49"/>
      <c r="HT55" s="49"/>
      <c r="HU55" s="49"/>
      <c r="HV55" s="49"/>
      <c r="HW55" s="49"/>
      <c r="HX55" s="49"/>
      <c r="HY55" s="49"/>
      <c r="HZ55" s="49"/>
      <c r="IA55" s="49"/>
      <c r="IB55" s="49"/>
      <c r="IC55" s="49"/>
      <c r="ID55" s="49"/>
      <c r="IE55" s="49"/>
      <c r="IF55" s="49"/>
      <c r="IG55" s="49"/>
      <c r="IH55" s="49"/>
      <c r="II55" s="49"/>
      <c r="IJ55" s="49"/>
      <c r="IK55" s="49"/>
      <c r="IL55" s="49"/>
      <c r="IM55" s="49"/>
      <c r="IN55" s="49"/>
      <c r="IO55" s="49"/>
      <c r="IP55" s="49"/>
      <c r="IQ55" s="49"/>
      <c r="IR55" s="49"/>
    </row>
    <row r="56" spans="1:252" s="77" customFormat="1" ht="12.75">
      <c r="A56" s="21"/>
      <c r="B56" s="14"/>
      <c r="C56" s="14"/>
      <c r="D56" s="15"/>
      <c r="E56" s="15"/>
      <c r="F56" s="15"/>
      <c r="G56" s="15"/>
      <c r="H56" s="15"/>
      <c r="I56" s="15"/>
      <c r="J56" s="70"/>
      <c r="K56" s="159">
        <v>525</v>
      </c>
      <c r="L56" s="160">
        <v>1260</v>
      </c>
      <c r="M56" s="160" t="s">
        <v>453</v>
      </c>
      <c r="N56" s="160">
        <v>482</v>
      </c>
      <c r="O56" s="161">
        <v>121</v>
      </c>
      <c r="P56" s="162">
        <v>14</v>
      </c>
      <c r="Q56" s="160" t="s">
        <v>457</v>
      </c>
      <c r="R56" s="160" t="s">
        <v>457</v>
      </c>
      <c r="S56" s="160" t="s">
        <v>453</v>
      </c>
      <c r="T56" s="160" t="s">
        <v>453</v>
      </c>
      <c r="U56" s="160" t="s">
        <v>453</v>
      </c>
      <c r="V56" s="160" t="s">
        <v>453</v>
      </c>
      <c r="W56" s="160">
        <v>219</v>
      </c>
      <c r="X56" s="161">
        <v>35</v>
      </c>
      <c r="Y56" s="163">
        <v>2400</v>
      </c>
      <c r="Z56" s="162">
        <v>174</v>
      </c>
      <c r="AA56" s="164">
        <v>48</v>
      </c>
      <c r="AB56" s="162"/>
      <c r="AC56" s="160"/>
      <c r="AD56" s="160"/>
      <c r="AE56" s="160"/>
      <c r="AF56" s="160">
        <v>1100</v>
      </c>
      <c r="AG56" s="161"/>
      <c r="AH56" s="162">
        <v>23000</v>
      </c>
      <c r="AI56" s="161"/>
      <c r="AJ56" s="162"/>
      <c r="AK56" s="161"/>
      <c r="AL56" s="50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49"/>
      <c r="FI56" s="49"/>
      <c r="FJ56" s="49"/>
      <c r="FK56" s="49"/>
      <c r="FL56" s="49"/>
      <c r="FM56" s="49"/>
      <c r="FN56" s="49"/>
      <c r="FO56" s="49"/>
      <c r="FP56" s="49"/>
      <c r="FQ56" s="49"/>
      <c r="FR56" s="49"/>
      <c r="FS56" s="49"/>
      <c r="FT56" s="49"/>
      <c r="FU56" s="49"/>
      <c r="FV56" s="49"/>
      <c r="FW56" s="49"/>
      <c r="FX56" s="49"/>
      <c r="FY56" s="49"/>
      <c r="FZ56" s="49"/>
      <c r="GA56" s="49"/>
      <c r="GB56" s="49"/>
      <c r="GC56" s="49"/>
      <c r="GD56" s="49"/>
      <c r="GE56" s="49"/>
      <c r="GF56" s="49"/>
      <c r="GG56" s="49"/>
      <c r="GH56" s="49"/>
      <c r="GI56" s="49"/>
      <c r="GJ56" s="49"/>
      <c r="GK56" s="49"/>
      <c r="GL56" s="49"/>
      <c r="GM56" s="49"/>
      <c r="GN56" s="49"/>
      <c r="GO56" s="49"/>
      <c r="GP56" s="49"/>
      <c r="GQ56" s="49"/>
      <c r="GR56" s="49"/>
      <c r="GS56" s="49"/>
      <c r="GT56" s="49"/>
      <c r="GU56" s="49"/>
      <c r="GV56" s="49"/>
      <c r="GW56" s="49"/>
      <c r="GX56" s="49"/>
      <c r="GY56" s="49"/>
      <c r="GZ56" s="49"/>
      <c r="HA56" s="49"/>
      <c r="HB56" s="49"/>
      <c r="HC56" s="49"/>
      <c r="HD56" s="49"/>
      <c r="HE56" s="49"/>
      <c r="HF56" s="49"/>
      <c r="HG56" s="49"/>
      <c r="HH56" s="49"/>
      <c r="HI56" s="49"/>
      <c r="HJ56" s="49"/>
      <c r="HK56" s="49"/>
      <c r="HL56" s="49"/>
      <c r="HM56" s="49"/>
      <c r="HN56" s="49"/>
      <c r="HO56" s="49"/>
      <c r="HP56" s="49"/>
      <c r="HQ56" s="49"/>
      <c r="HR56" s="49"/>
      <c r="HS56" s="49"/>
      <c r="HT56" s="49"/>
      <c r="HU56" s="49"/>
      <c r="HV56" s="49"/>
      <c r="HW56" s="49"/>
      <c r="HX56" s="49"/>
      <c r="HY56" s="49"/>
      <c r="HZ56" s="49"/>
      <c r="IA56" s="49"/>
      <c r="IB56" s="49"/>
      <c r="IC56" s="49"/>
      <c r="ID56" s="49"/>
      <c r="IE56" s="49"/>
      <c r="IF56" s="49"/>
      <c r="IG56" s="49"/>
      <c r="IH56" s="49"/>
      <c r="II56" s="49"/>
      <c r="IJ56" s="49"/>
      <c r="IK56" s="49"/>
      <c r="IL56" s="49"/>
      <c r="IM56" s="49"/>
      <c r="IN56" s="49"/>
      <c r="IO56" s="49"/>
      <c r="IP56" s="49"/>
      <c r="IQ56" s="49"/>
      <c r="IR56" s="49"/>
    </row>
    <row r="57" spans="1:252" s="69" customFormat="1" ht="15">
      <c r="A57" s="21" t="s">
        <v>185</v>
      </c>
      <c r="B57" s="14" t="s">
        <v>186</v>
      </c>
      <c r="C57" s="14" t="s">
        <v>84</v>
      </c>
      <c r="D57" s="15"/>
      <c r="E57" s="15" t="s">
        <v>402</v>
      </c>
      <c r="F57" s="15" t="s">
        <v>183</v>
      </c>
      <c r="G57" s="15" t="s">
        <v>187</v>
      </c>
      <c r="H57" s="15" t="s">
        <v>88</v>
      </c>
      <c r="I57" s="15">
        <v>24</v>
      </c>
      <c r="J57" s="70" t="s">
        <v>185</v>
      </c>
      <c r="K57" s="153">
        <v>1170</v>
      </c>
      <c r="L57" s="154">
        <v>2710</v>
      </c>
      <c r="M57" s="154">
        <v>337</v>
      </c>
      <c r="N57" s="154">
        <v>1270</v>
      </c>
      <c r="O57" s="155">
        <v>379</v>
      </c>
      <c r="P57" s="156">
        <v>41.8</v>
      </c>
      <c r="Q57" s="154">
        <v>467</v>
      </c>
      <c r="R57" s="154">
        <v>90.6</v>
      </c>
      <c r="S57" s="154">
        <v>552</v>
      </c>
      <c r="T57" s="154">
        <v>127</v>
      </c>
      <c r="U57" s="154">
        <v>375</v>
      </c>
      <c r="V57" s="154">
        <v>52.5</v>
      </c>
      <c r="W57" s="154">
        <v>269</v>
      </c>
      <c r="X57" s="155">
        <v>28.3</v>
      </c>
      <c r="Y57" s="157">
        <v>3890</v>
      </c>
      <c r="Z57" s="156">
        <v>152</v>
      </c>
      <c r="AA57" s="158">
        <v>496</v>
      </c>
      <c r="AB57" s="156">
        <v>227</v>
      </c>
      <c r="AC57" s="154">
        <v>5.63</v>
      </c>
      <c r="AD57" s="154">
        <v>15.6</v>
      </c>
      <c r="AE57" s="154">
        <v>18.6</v>
      </c>
      <c r="AF57" s="154">
        <v>55.3</v>
      </c>
      <c r="AG57" s="155">
        <v>32</v>
      </c>
      <c r="AH57" s="156">
        <v>2420</v>
      </c>
      <c r="AI57" s="155">
        <v>48.3</v>
      </c>
      <c r="AJ57" s="156">
        <v>28.8</v>
      </c>
      <c r="AK57" s="155">
        <v>195</v>
      </c>
      <c r="AL57" s="50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/>
      <c r="FF57" s="49"/>
      <c r="FG57" s="49"/>
      <c r="FH57" s="49"/>
      <c r="FI57" s="49"/>
      <c r="FJ57" s="49"/>
      <c r="FK57" s="49"/>
      <c r="FL57" s="49"/>
      <c r="FM57" s="49"/>
      <c r="FN57" s="49"/>
      <c r="FO57" s="49"/>
      <c r="FP57" s="49"/>
      <c r="FQ57" s="49"/>
      <c r="FR57" s="49"/>
      <c r="FS57" s="49"/>
      <c r="FT57" s="49"/>
      <c r="FU57" s="49"/>
      <c r="FV57" s="49"/>
      <c r="FW57" s="49"/>
      <c r="FX57" s="49"/>
      <c r="FY57" s="49"/>
      <c r="FZ57" s="49"/>
      <c r="GA57" s="49"/>
      <c r="GB57" s="49"/>
      <c r="GC57" s="49"/>
      <c r="GD57" s="49"/>
      <c r="GE57" s="49"/>
      <c r="GF57" s="49"/>
      <c r="GG57" s="49"/>
      <c r="GH57" s="49"/>
      <c r="GI57" s="49"/>
      <c r="GJ57" s="49"/>
      <c r="GK57" s="49"/>
      <c r="GL57" s="49"/>
      <c r="GM57" s="49"/>
      <c r="GN57" s="49"/>
      <c r="GO57" s="49"/>
      <c r="GP57" s="49"/>
      <c r="GQ57" s="49"/>
      <c r="GR57" s="49"/>
      <c r="GS57" s="49"/>
      <c r="GT57" s="49"/>
      <c r="GU57" s="49"/>
      <c r="GV57" s="49"/>
      <c r="GW57" s="49"/>
      <c r="GX57" s="49"/>
      <c r="GY57" s="49"/>
      <c r="GZ57" s="49"/>
      <c r="HA57" s="49"/>
      <c r="HB57" s="49"/>
      <c r="HC57" s="49"/>
      <c r="HD57" s="49"/>
      <c r="HE57" s="49"/>
      <c r="HF57" s="49"/>
      <c r="HG57" s="49"/>
      <c r="HH57" s="49"/>
      <c r="HI57" s="49"/>
      <c r="HJ57" s="49"/>
      <c r="HK57" s="49"/>
      <c r="HL57" s="49"/>
      <c r="HM57" s="49"/>
      <c r="HN57" s="49"/>
      <c r="HO57" s="49"/>
      <c r="HP57" s="49"/>
      <c r="HQ57" s="49"/>
      <c r="HR57" s="49"/>
      <c r="HS57" s="49"/>
      <c r="HT57" s="49"/>
      <c r="HU57" s="49"/>
      <c r="HV57" s="49"/>
      <c r="HW57" s="49"/>
      <c r="HX57" s="49"/>
      <c r="HY57" s="49"/>
      <c r="HZ57" s="49"/>
      <c r="IA57" s="49"/>
      <c r="IB57" s="49"/>
      <c r="IC57" s="49"/>
      <c r="ID57" s="49"/>
      <c r="IE57" s="49"/>
      <c r="IF57" s="49"/>
      <c r="IG57" s="49"/>
      <c r="IH57" s="49"/>
      <c r="II57" s="49"/>
      <c r="IJ57" s="49"/>
      <c r="IK57" s="49"/>
      <c r="IL57" s="49"/>
      <c r="IM57" s="49"/>
      <c r="IN57" s="49"/>
      <c r="IO57" s="49"/>
      <c r="IP57" s="49"/>
      <c r="IQ57" s="49"/>
      <c r="IR57" s="49"/>
    </row>
    <row r="58" spans="1:252" s="77" customFormat="1" ht="12.75">
      <c r="A58" s="21"/>
      <c r="B58" s="14"/>
      <c r="C58" s="14"/>
      <c r="D58" s="15"/>
      <c r="E58" s="15"/>
      <c r="F58" s="15"/>
      <c r="G58" s="15"/>
      <c r="H58" s="15"/>
      <c r="I58" s="15"/>
      <c r="J58" s="70"/>
      <c r="K58" s="159">
        <v>1010</v>
      </c>
      <c r="L58" s="160">
        <v>2220</v>
      </c>
      <c r="M58" s="160" t="s">
        <v>453</v>
      </c>
      <c r="N58" s="160">
        <v>988</v>
      </c>
      <c r="O58" s="161">
        <v>272</v>
      </c>
      <c r="P58" s="162">
        <v>37</v>
      </c>
      <c r="Q58" s="160" t="s">
        <v>453</v>
      </c>
      <c r="R58" s="160" t="s">
        <v>453</v>
      </c>
      <c r="S58" s="160" t="s">
        <v>453</v>
      </c>
      <c r="T58" s="160" t="s">
        <v>453</v>
      </c>
      <c r="U58" s="160" t="s">
        <v>453</v>
      </c>
      <c r="V58" s="160" t="s">
        <v>453</v>
      </c>
      <c r="W58" s="160">
        <v>311</v>
      </c>
      <c r="X58" s="161">
        <v>39</v>
      </c>
      <c r="Y58" s="163">
        <v>4900</v>
      </c>
      <c r="Z58" s="162">
        <v>183</v>
      </c>
      <c r="AA58" s="164">
        <v>460</v>
      </c>
      <c r="AB58" s="162"/>
      <c r="AC58" s="160"/>
      <c r="AD58" s="160"/>
      <c r="AE58" s="160"/>
      <c r="AF58" s="160">
        <v>1700</v>
      </c>
      <c r="AG58" s="161"/>
      <c r="AH58" s="162">
        <v>10000</v>
      </c>
      <c r="AI58" s="161"/>
      <c r="AJ58" s="162"/>
      <c r="AK58" s="161"/>
      <c r="AL58" s="50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9"/>
      <c r="FI58" s="49"/>
      <c r="FJ58" s="49"/>
      <c r="FK58" s="49"/>
      <c r="FL58" s="49"/>
      <c r="FM58" s="49"/>
      <c r="FN58" s="49"/>
      <c r="FO58" s="49"/>
      <c r="FP58" s="49"/>
      <c r="FQ58" s="49"/>
      <c r="FR58" s="49"/>
      <c r="FS58" s="49"/>
      <c r="FT58" s="49"/>
      <c r="FU58" s="49"/>
      <c r="FV58" s="49"/>
      <c r="FW58" s="49"/>
      <c r="FX58" s="49"/>
      <c r="FY58" s="49"/>
      <c r="FZ58" s="49"/>
      <c r="GA58" s="49"/>
      <c r="GB58" s="49"/>
      <c r="GC58" s="49"/>
      <c r="GD58" s="49"/>
      <c r="GE58" s="49"/>
      <c r="GF58" s="49"/>
      <c r="GG58" s="49"/>
      <c r="GH58" s="49"/>
      <c r="GI58" s="49"/>
      <c r="GJ58" s="49"/>
      <c r="GK58" s="49"/>
      <c r="GL58" s="49"/>
      <c r="GM58" s="49"/>
      <c r="GN58" s="49"/>
      <c r="GO58" s="49"/>
      <c r="GP58" s="49"/>
      <c r="GQ58" s="49"/>
      <c r="GR58" s="49"/>
      <c r="GS58" s="49"/>
      <c r="GT58" s="49"/>
      <c r="GU58" s="49"/>
      <c r="GV58" s="49"/>
      <c r="GW58" s="49"/>
      <c r="GX58" s="49"/>
      <c r="GY58" s="49"/>
      <c r="GZ58" s="49"/>
      <c r="HA58" s="49"/>
      <c r="HB58" s="49"/>
      <c r="HC58" s="49"/>
      <c r="HD58" s="49"/>
      <c r="HE58" s="49"/>
      <c r="HF58" s="49"/>
      <c r="HG58" s="49"/>
      <c r="HH58" s="49"/>
      <c r="HI58" s="49"/>
      <c r="HJ58" s="49"/>
      <c r="HK58" s="49"/>
      <c r="HL58" s="49"/>
      <c r="HM58" s="49"/>
      <c r="HN58" s="49"/>
      <c r="HO58" s="49"/>
      <c r="HP58" s="49"/>
      <c r="HQ58" s="49"/>
      <c r="HR58" s="49"/>
      <c r="HS58" s="49"/>
      <c r="HT58" s="49"/>
      <c r="HU58" s="49"/>
      <c r="HV58" s="49"/>
      <c r="HW58" s="49"/>
      <c r="HX58" s="49"/>
      <c r="HY58" s="49"/>
      <c r="HZ58" s="49"/>
      <c r="IA58" s="49"/>
      <c r="IB58" s="49"/>
      <c r="IC58" s="49"/>
      <c r="ID58" s="49"/>
      <c r="IE58" s="49"/>
      <c r="IF58" s="49"/>
      <c r="IG58" s="49"/>
      <c r="IH58" s="49"/>
      <c r="II58" s="49"/>
      <c r="IJ58" s="49"/>
      <c r="IK58" s="49"/>
      <c r="IL58" s="49"/>
      <c r="IM58" s="49"/>
      <c r="IN58" s="49"/>
      <c r="IO58" s="49"/>
      <c r="IP58" s="49"/>
      <c r="IQ58" s="49"/>
      <c r="IR58" s="49"/>
    </row>
    <row r="59" spans="1:252" s="69" customFormat="1" ht="15">
      <c r="A59" s="21" t="s">
        <v>188</v>
      </c>
      <c r="B59" s="14" t="s">
        <v>189</v>
      </c>
      <c r="C59" s="14" t="s">
        <v>84</v>
      </c>
      <c r="D59" s="15"/>
      <c r="E59" s="15" t="s">
        <v>402</v>
      </c>
      <c r="F59" s="15" t="s">
        <v>170</v>
      </c>
      <c r="G59" s="15" t="s">
        <v>190</v>
      </c>
      <c r="H59" s="15" t="s">
        <v>88</v>
      </c>
      <c r="I59" s="15">
        <v>180</v>
      </c>
      <c r="J59" s="70" t="s">
        <v>188</v>
      </c>
      <c r="K59" s="153">
        <v>79.6</v>
      </c>
      <c r="L59" s="154">
        <v>200</v>
      </c>
      <c r="M59" s="154">
        <v>23.9</v>
      </c>
      <c r="N59" s="154">
        <v>77.5</v>
      </c>
      <c r="O59" s="155">
        <v>16.8</v>
      </c>
      <c r="P59" s="156">
        <v>1.71</v>
      </c>
      <c r="Q59" s="154">
        <v>20.2</v>
      </c>
      <c r="R59" s="154">
        <v>4.7</v>
      </c>
      <c r="S59" s="154">
        <v>37.3</v>
      </c>
      <c r="T59" s="154">
        <v>9.5</v>
      </c>
      <c r="U59" s="154">
        <v>31.7</v>
      </c>
      <c r="V59" s="154">
        <v>5.2</v>
      </c>
      <c r="W59" s="154">
        <v>29.9</v>
      </c>
      <c r="X59" s="155">
        <v>3.9</v>
      </c>
      <c r="Y59" s="157">
        <v>204</v>
      </c>
      <c r="Z59" s="156">
        <v>116</v>
      </c>
      <c r="AA59" s="158">
        <v>55</v>
      </c>
      <c r="AB59" s="156">
        <v>55.2</v>
      </c>
      <c r="AC59" s="154">
        <v>0.54</v>
      </c>
      <c r="AD59" s="154">
        <v>280</v>
      </c>
      <c r="AE59" s="154">
        <v>13.4</v>
      </c>
      <c r="AF59" s="154">
        <v>76.1</v>
      </c>
      <c r="AG59" s="155">
        <v>122</v>
      </c>
      <c r="AH59" s="156">
        <v>677</v>
      </c>
      <c r="AI59" s="155">
        <v>16.1</v>
      </c>
      <c r="AJ59" s="156">
        <v>32.5</v>
      </c>
      <c r="AK59" s="155">
        <v>279</v>
      </c>
      <c r="AL59" s="50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49"/>
      <c r="FK59" s="49"/>
      <c r="FL59" s="49"/>
      <c r="FM59" s="49"/>
      <c r="FN59" s="49"/>
      <c r="FO59" s="49"/>
      <c r="FP59" s="49"/>
      <c r="FQ59" s="49"/>
      <c r="FR59" s="49"/>
      <c r="FS59" s="49"/>
      <c r="FT59" s="49"/>
      <c r="FU59" s="49"/>
      <c r="FV59" s="49"/>
      <c r="FW59" s="49"/>
      <c r="FX59" s="49"/>
      <c r="FY59" s="49"/>
      <c r="FZ59" s="49"/>
      <c r="GA59" s="49"/>
      <c r="GB59" s="49"/>
      <c r="GC59" s="49"/>
      <c r="GD59" s="49"/>
      <c r="GE59" s="49"/>
      <c r="GF59" s="49"/>
      <c r="GG59" s="49"/>
      <c r="GH59" s="49"/>
      <c r="GI59" s="49"/>
      <c r="GJ59" s="49"/>
      <c r="GK59" s="49"/>
      <c r="GL59" s="49"/>
      <c r="GM59" s="49"/>
      <c r="GN59" s="49"/>
      <c r="GO59" s="49"/>
      <c r="GP59" s="49"/>
      <c r="GQ59" s="49"/>
      <c r="GR59" s="49"/>
      <c r="GS59" s="49"/>
      <c r="GT59" s="49"/>
      <c r="GU59" s="49"/>
      <c r="GV59" s="49"/>
      <c r="GW59" s="49"/>
      <c r="GX59" s="49"/>
      <c r="GY59" s="49"/>
      <c r="GZ59" s="49"/>
      <c r="HA59" s="49"/>
      <c r="HB59" s="49"/>
      <c r="HC59" s="49"/>
      <c r="HD59" s="49"/>
      <c r="HE59" s="49"/>
      <c r="HF59" s="49"/>
      <c r="HG59" s="49"/>
      <c r="HH59" s="49"/>
      <c r="HI59" s="49"/>
      <c r="HJ59" s="49"/>
      <c r="HK59" s="49"/>
      <c r="HL59" s="49"/>
      <c r="HM59" s="49"/>
      <c r="HN59" s="49"/>
      <c r="HO59" s="49"/>
      <c r="HP59" s="49"/>
      <c r="HQ59" s="49"/>
      <c r="HR59" s="49"/>
      <c r="HS59" s="49"/>
      <c r="HT59" s="49"/>
      <c r="HU59" s="49"/>
      <c r="HV59" s="49"/>
      <c r="HW59" s="49"/>
      <c r="HX59" s="49"/>
      <c r="HY59" s="49"/>
      <c r="HZ59" s="49"/>
      <c r="IA59" s="49"/>
      <c r="IB59" s="49"/>
      <c r="IC59" s="49"/>
      <c r="ID59" s="49"/>
      <c r="IE59" s="49"/>
      <c r="IF59" s="49"/>
      <c r="IG59" s="49"/>
      <c r="IH59" s="49"/>
      <c r="II59" s="49"/>
      <c r="IJ59" s="49"/>
      <c r="IK59" s="49"/>
      <c r="IL59" s="49"/>
      <c r="IM59" s="49"/>
      <c r="IN59" s="49"/>
      <c r="IO59" s="49"/>
      <c r="IP59" s="49"/>
      <c r="IQ59" s="49"/>
      <c r="IR59" s="49"/>
    </row>
    <row r="60" spans="1:252" s="77" customFormat="1" ht="12.75">
      <c r="A60" s="21"/>
      <c r="B60" s="14"/>
      <c r="C60" s="14"/>
      <c r="D60" s="15"/>
      <c r="E60" s="15"/>
      <c r="F60" s="15"/>
      <c r="G60" s="15"/>
      <c r="H60" s="15"/>
      <c r="I60" s="15"/>
      <c r="J60" s="70"/>
      <c r="K60" s="159">
        <v>63</v>
      </c>
      <c r="L60" s="160">
        <v>242</v>
      </c>
      <c r="M60" s="160" t="s">
        <v>453</v>
      </c>
      <c r="N60" s="160">
        <v>51</v>
      </c>
      <c r="O60" s="161">
        <v>18</v>
      </c>
      <c r="P60" s="162">
        <v>2</v>
      </c>
      <c r="Q60" s="160" t="s">
        <v>453</v>
      </c>
      <c r="R60" s="160" t="s">
        <v>453</v>
      </c>
      <c r="S60" s="160" t="s">
        <v>453</v>
      </c>
      <c r="T60" s="160" t="s">
        <v>453</v>
      </c>
      <c r="U60" s="160" t="s">
        <v>453</v>
      </c>
      <c r="V60" s="160" t="s">
        <v>453</v>
      </c>
      <c r="W60" s="160">
        <v>167</v>
      </c>
      <c r="X60" s="161">
        <v>23</v>
      </c>
      <c r="Y60" s="163">
        <v>1200</v>
      </c>
      <c r="Z60" s="162">
        <v>184</v>
      </c>
      <c r="AA60" s="164">
        <v>52</v>
      </c>
      <c r="AB60" s="162"/>
      <c r="AC60" s="160"/>
      <c r="AD60" s="160"/>
      <c r="AE60" s="160"/>
      <c r="AF60" s="160">
        <v>1800</v>
      </c>
      <c r="AG60" s="161"/>
      <c r="AH60" s="162">
        <v>19000</v>
      </c>
      <c r="AI60" s="161"/>
      <c r="AJ60" s="162"/>
      <c r="AK60" s="161"/>
      <c r="AL60" s="50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  <c r="FI60" s="49"/>
      <c r="FJ60" s="49"/>
      <c r="FK60" s="49"/>
      <c r="FL60" s="49"/>
      <c r="FM60" s="49"/>
      <c r="FN60" s="49"/>
      <c r="FO60" s="49"/>
      <c r="FP60" s="49"/>
      <c r="FQ60" s="49"/>
      <c r="FR60" s="49"/>
      <c r="FS60" s="49"/>
      <c r="FT60" s="49"/>
      <c r="FU60" s="49"/>
      <c r="FV60" s="49"/>
      <c r="FW60" s="49"/>
      <c r="FX60" s="49"/>
      <c r="FY60" s="49"/>
      <c r="FZ60" s="49"/>
      <c r="GA60" s="49"/>
      <c r="GB60" s="49"/>
      <c r="GC60" s="49"/>
      <c r="GD60" s="49"/>
      <c r="GE60" s="49"/>
      <c r="GF60" s="49"/>
      <c r="GG60" s="49"/>
      <c r="GH60" s="49"/>
      <c r="GI60" s="49"/>
      <c r="GJ60" s="49"/>
      <c r="GK60" s="49"/>
      <c r="GL60" s="49"/>
      <c r="GM60" s="49"/>
      <c r="GN60" s="49"/>
      <c r="GO60" s="49"/>
      <c r="GP60" s="49"/>
      <c r="GQ60" s="49"/>
      <c r="GR60" s="49"/>
      <c r="GS60" s="49"/>
      <c r="GT60" s="49"/>
      <c r="GU60" s="49"/>
      <c r="GV60" s="49"/>
      <c r="GW60" s="49"/>
      <c r="GX60" s="49"/>
      <c r="GY60" s="49"/>
      <c r="GZ60" s="49"/>
      <c r="HA60" s="49"/>
      <c r="HB60" s="49"/>
      <c r="HC60" s="49"/>
      <c r="HD60" s="49"/>
      <c r="HE60" s="49"/>
      <c r="HF60" s="49"/>
      <c r="HG60" s="49"/>
      <c r="HH60" s="49"/>
      <c r="HI60" s="49"/>
      <c r="HJ60" s="49"/>
      <c r="HK60" s="49"/>
      <c r="HL60" s="49"/>
      <c r="HM60" s="49"/>
      <c r="HN60" s="49"/>
      <c r="HO60" s="49"/>
      <c r="HP60" s="49"/>
      <c r="HQ60" s="49"/>
      <c r="HR60" s="49"/>
      <c r="HS60" s="49"/>
      <c r="HT60" s="49"/>
      <c r="HU60" s="49"/>
      <c r="HV60" s="49"/>
      <c r="HW60" s="49"/>
      <c r="HX60" s="49"/>
      <c r="HY60" s="49"/>
      <c r="HZ60" s="49"/>
      <c r="IA60" s="49"/>
      <c r="IB60" s="49"/>
      <c r="IC60" s="49"/>
      <c r="ID60" s="49"/>
      <c r="IE60" s="49"/>
      <c r="IF60" s="49"/>
      <c r="IG60" s="49"/>
      <c r="IH60" s="49"/>
      <c r="II60" s="49"/>
      <c r="IJ60" s="49"/>
      <c r="IK60" s="49"/>
      <c r="IL60" s="49"/>
      <c r="IM60" s="49"/>
      <c r="IN60" s="49"/>
      <c r="IO60" s="49"/>
      <c r="IP60" s="49"/>
      <c r="IQ60" s="49"/>
      <c r="IR60" s="49"/>
    </row>
    <row r="61" spans="1:252" s="69" customFormat="1" ht="15">
      <c r="A61" s="21" t="s">
        <v>258</v>
      </c>
      <c r="B61" s="14" t="s">
        <v>259</v>
      </c>
      <c r="C61" s="14" t="s">
        <v>84</v>
      </c>
      <c r="D61" s="15"/>
      <c r="E61" s="15" t="s">
        <v>402</v>
      </c>
      <c r="F61" s="15" t="s">
        <v>170</v>
      </c>
      <c r="G61" s="15" t="s">
        <v>260</v>
      </c>
      <c r="H61" s="15" t="s">
        <v>99</v>
      </c>
      <c r="I61" s="15">
        <v>180</v>
      </c>
      <c r="J61" s="70" t="s">
        <v>258</v>
      </c>
      <c r="K61" s="153">
        <v>8410</v>
      </c>
      <c r="L61" s="154">
        <v>13800</v>
      </c>
      <c r="M61" s="154">
        <v>1420</v>
      </c>
      <c r="N61" s="154">
        <v>3950</v>
      </c>
      <c r="O61" s="155">
        <v>354</v>
      </c>
      <c r="P61" s="156">
        <v>19.9</v>
      </c>
      <c r="Q61" s="154">
        <v>191</v>
      </c>
      <c r="R61" s="154">
        <v>13.7</v>
      </c>
      <c r="S61" s="154">
        <v>55.7</v>
      </c>
      <c r="T61" s="154">
        <v>11.9</v>
      </c>
      <c r="U61" s="154">
        <v>33.5</v>
      </c>
      <c r="V61" s="154">
        <v>4.8</v>
      </c>
      <c r="W61" s="154">
        <v>27.6</v>
      </c>
      <c r="X61" s="155">
        <v>3.5</v>
      </c>
      <c r="Y61" s="157">
        <v>313</v>
      </c>
      <c r="Z61" s="156">
        <v>139</v>
      </c>
      <c r="AA61" s="158">
        <v>68.1</v>
      </c>
      <c r="AB61" s="156">
        <v>17.8</v>
      </c>
      <c r="AC61" s="154">
        <v>0.32</v>
      </c>
      <c r="AD61" s="154">
        <v>4.1</v>
      </c>
      <c r="AE61" s="154">
        <v>32.6</v>
      </c>
      <c r="AF61" s="154">
        <v>195</v>
      </c>
      <c r="AG61" s="155">
        <v>133</v>
      </c>
      <c r="AH61" s="156">
        <v>852</v>
      </c>
      <c r="AI61" s="155">
        <v>19.8</v>
      </c>
      <c r="AJ61" s="156">
        <v>40.2</v>
      </c>
      <c r="AK61" s="155">
        <v>490</v>
      </c>
      <c r="AL61" s="50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49"/>
      <c r="FL61" s="49"/>
      <c r="FM61" s="49"/>
      <c r="FN61" s="49"/>
      <c r="FO61" s="49"/>
      <c r="FP61" s="49"/>
      <c r="FQ61" s="49"/>
      <c r="FR61" s="49"/>
      <c r="FS61" s="49"/>
      <c r="FT61" s="49"/>
      <c r="FU61" s="49"/>
      <c r="FV61" s="49"/>
      <c r="FW61" s="49"/>
      <c r="FX61" s="49"/>
      <c r="FY61" s="49"/>
      <c r="FZ61" s="49"/>
      <c r="GA61" s="49"/>
      <c r="GB61" s="49"/>
      <c r="GC61" s="49"/>
      <c r="GD61" s="49"/>
      <c r="GE61" s="49"/>
      <c r="GF61" s="49"/>
      <c r="GG61" s="49"/>
      <c r="GH61" s="49"/>
      <c r="GI61" s="49"/>
      <c r="GJ61" s="49"/>
      <c r="GK61" s="49"/>
      <c r="GL61" s="49"/>
      <c r="GM61" s="49"/>
      <c r="GN61" s="49"/>
      <c r="GO61" s="49"/>
      <c r="GP61" s="49"/>
      <c r="GQ61" s="49"/>
      <c r="GR61" s="49"/>
      <c r="GS61" s="49"/>
      <c r="GT61" s="49"/>
      <c r="GU61" s="49"/>
      <c r="GV61" s="49"/>
      <c r="GW61" s="49"/>
      <c r="GX61" s="49"/>
      <c r="GY61" s="49"/>
      <c r="GZ61" s="49"/>
      <c r="HA61" s="49"/>
      <c r="HB61" s="49"/>
      <c r="HC61" s="49"/>
      <c r="HD61" s="49"/>
      <c r="HE61" s="49"/>
      <c r="HF61" s="49"/>
      <c r="HG61" s="49"/>
      <c r="HH61" s="49"/>
      <c r="HI61" s="49"/>
      <c r="HJ61" s="49"/>
      <c r="HK61" s="49"/>
      <c r="HL61" s="49"/>
      <c r="HM61" s="49"/>
      <c r="HN61" s="49"/>
      <c r="HO61" s="49"/>
      <c r="HP61" s="49"/>
      <c r="HQ61" s="49"/>
      <c r="HR61" s="49"/>
      <c r="HS61" s="49"/>
      <c r="HT61" s="49"/>
      <c r="HU61" s="49"/>
      <c r="HV61" s="49"/>
      <c r="HW61" s="49"/>
      <c r="HX61" s="49"/>
      <c r="HY61" s="49"/>
      <c r="HZ61" s="49"/>
      <c r="IA61" s="49"/>
      <c r="IB61" s="49"/>
      <c r="IC61" s="49"/>
      <c r="ID61" s="49"/>
      <c r="IE61" s="49"/>
      <c r="IF61" s="49"/>
      <c r="IG61" s="49"/>
      <c r="IH61" s="49"/>
      <c r="II61" s="49"/>
      <c r="IJ61" s="49"/>
      <c r="IK61" s="49"/>
      <c r="IL61" s="49"/>
      <c r="IM61" s="49"/>
      <c r="IN61" s="49"/>
      <c r="IO61" s="49"/>
      <c r="IP61" s="49"/>
      <c r="IQ61" s="49"/>
      <c r="IR61" s="49"/>
    </row>
    <row r="62" spans="1:252" s="69" customFormat="1" ht="12.75">
      <c r="A62" s="21"/>
      <c r="B62" s="14"/>
      <c r="C62" s="14"/>
      <c r="D62" s="15"/>
      <c r="E62" s="15"/>
      <c r="F62" s="15"/>
      <c r="G62" s="15"/>
      <c r="H62" s="15"/>
      <c r="I62" s="15"/>
      <c r="J62" s="70"/>
      <c r="K62" s="159">
        <v>8000</v>
      </c>
      <c r="L62" s="160" t="s">
        <v>453</v>
      </c>
      <c r="M62" s="160" t="s">
        <v>453</v>
      </c>
      <c r="N62" s="160">
        <v>3000</v>
      </c>
      <c r="O62" s="161" t="s">
        <v>452</v>
      </c>
      <c r="P62" s="162" t="s">
        <v>452</v>
      </c>
      <c r="Q62" s="160" t="s">
        <v>453</v>
      </c>
      <c r="R62" s="160" t="s">
        <v>453</v>
      </c>
      <c r="S62" s="160" t="s">
        <v>453</v>
      </c>
      <c r="T62" s="160" t="s">
        <v>453</v>
      </c>
      <c r="U62" s="160" t="s">
        <v>453</v>
      </c>
      <c r="V62" s="160" t="s">
        <v>453</v>
      </c>
      <c r="W62" s="160">
        <v>100</v>
      </c>
      <c r="X62" s="161" t="s">
        <v>452</v>
      </c>
      <c r="Y62" s="163">
        <v>400</v>
      </c>
      <c r="Z62" s="162">
        <v>154</v>
      </c>
      <c r="AA62" s="164">
        <v>90</v>
      </c>
      <c r="AB62" s="162"/>
      <c r="AC62" s="160"/>
      <c r="AD62" s="160"/>
      <c r="AE62" s="160"/>
      <c r="AF62" s="160">
        <v>1560</v>
      </c>
      <c r="AG62" s="161"/>
      <c r="AH62" s="162">
        <v>14000</v>
      </c>
      <c r="AI62" s="161"/>
      <c r="AJ62" s="162"/>
      <c r="AK62" s="161"/>
      <c r="AL62" s="50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A62" s="49"/>
      <c r="HB62" s="49"/>
      <c r="HC62" s="49"/>
      <c r="HD62" s="49"/>
      <c r="HE62" s="49"/>
      <c r="HF62" s="49"/>
      <c r="HG62" s="49"/>
      <c r="HH62" s="49"/>
      <c r="HI62" s="49"/>
      <c r="HJ62" s="49"/>
      <c r="HK62" s="49"/>
      <c r="HL62" s="49"/>
      <c r="HM62" s="49"/>
      <c r="HN62" s="49"/>
      <c r="HO62" s="49"/>
      <c r="HP62" s="49"/>
      <c r="HQ62" s="49"/>
      <c r="HR62" s="49"/>
      <c r="HS62" s="49"/>
      <c r="HT62" s="49"/>
      <c r="HU62" s="49"/>
      <c r="HV62" s="49"/>
      <c r="HW62" s="49"/>
      <c r="HX62" s="49"/>
      <c r="HY62" s="49"/>
      <c r="HZ62" s="49"/>
      <c r="IA62" s="49"/>
      <c r="IB62" s="49"/>
      <c r="IC62" s="49"/>
      <c r="ID62" s="49"/>
      <c r="IE62" s="49"/>
      <c r="IF62" s="49"/>
      <c r="IG62" s="49"/>
      <c r="IH62" s="49"/>
      <c r="II62" s="49"/>
      <c r="IJ62" s="49"/>
      <c r="IK62" s="49"/>
      <c r="IL62" s="49"/>
      <c r="IM62" s="49"/>
      <c r="IN62" s="49"/>
      <c r="IO62" s="49"/>
      <c r="IP62" s="49"/>
      <c r="IQ62" s="49"/>
      <c r="IR62" s="49"/>
    </row>
    <row r="63" spans="1:252" s="69" customFormat="1" ht="15">
      <c r="A63" s="21" t="s">
        <v>296</v>
      </c>
      <c r="B63" s="14" t="s">
        <v>297</v>
      </c>
      <c r="C63" s="14" t="s">
        <v>84</v>
      </c>
      <c r="D63" s="15"/>
      <c r="E63" s="15" t="s">
        <v>402</v>
      </c>
      <c r="F63" s="15" t="s">
        <v>170</v>
      </c>
      <c r="G63" s="15" t="s">
        <v>405</v>
      </c>
      <c r="H63" s="15" t="s">
        <v>88</v>
      </c>
      <c r="I63" s="15">
        <v>120</v>
      </c>
      <c r="J63" s="70" t="s">
        <v>296</v>
      </c>
      <c r="K63" s="153">
        <v>149</v>
      </c>
      <c r="L63" s="154">
        <v>359</v>
      </c>
      <c r="M63" s="154">
        <v>44.8</v>
      </c>
      <c r="N63" s="154">
        <v>163</v>
      </c>
      <c r="O63" s="155">
        <v>39.3</v>
      </c>
      <c r="P63" s="156">
        <v>5.16</v>
      </c>
      <c r="Q63" s="154">
        <v>66.1</v>
      </c>
      <c r="R63" s="154">
        <v>21.4</v>
      </c>
      <c r="S63" s="154">
        <v>183</v>
      </c>
      <c r="T63" s="154">
        <v>56.5</v>
      </c>
      <c r="U63" s="154">
        <v>207</v>
      </c>
      <c r="V63" s="154">
        <v>37.2</v>
      </c>
      <c r="W63" s="154">
        <v>254</v>
      </c>
      <c r="X63" s="155">
        <v>36.6</v>
      </c>
      <c r="Y63" s="157">
        <v>1280</v>
      </c>
      <c r="Z63" s="156">
        <v>118</v>
      </c>
      <c r="AA63" s="158">
        <v>313</v>
      </c>
      <c r="AB63" s="156">
        <v>13.4</v>
      </c>
      <c r="AC63" s="154">
        <v>0.63</v>
      </c>
      <c r="AD63" s="154">
        <v>49.4</v>
      </c>
      <c r="AE63" s="154">
        <v>15.2</v>
      </c>
      <c r="AF63" s="154">
        <v>119</v>
      </c>
      <c r="AG63" s="155">
        <v>123</v>
      </c>
      <c r="AH63" s="156">
        <v>8150</v>
      </c>
      <c r="AI63" s="155">
        <v>237</v>
      </c>
      <c r="AJ63" s="156">
        <v>40.9</v>
      </c>
      <c r="AK63" s="155">
        <v>66.8</v>
      </c>
      <c r="AL63" s="50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  <c r="FL63" s="49"/>
      <c r="FM63" s="49"/>
      <c r="FN63" s="49"/>
      <c r="FO63" s="49"/>
      <c r="FP63" s="49"/>
      <c r="FQ63" s="49"/>
      <c r="FR63" s="49"/>
      <c r="FS63" s="49"/>
      <c r="FT63" s="49"/>
      <c r="FU63" s="49"/>
      <c r="FV63" s="49"/>
      <c r="FW63" s="49"/>
      <c r="FX63" s="49"/>
      <c r="FY63" s="49"/>
      <c r="FZ63" s="49"/>
      <c r="GA63" s="49"/>
      <c r="GB63" s="49"/>
      <c r="GC63" s="49"/>
      <c r="GD63" s="49"/>
      <c r="GE63" s="49"/>
      <c r="GF63" s="49"/>
      <c r="GG63" s="49"/>
      <c r="GH63" s="49"/>
      <c r="GI63" s="49"/>
      <c r="GJ63" s="49"/>
      <c r="GK63" s="49"/>
      <c r="GL63" s="49"/>
      <c r="GM63" s="49"/>
      <c r="GN63" s="49"/>
      <c r="GO63" s="49"/>
      <c r="GP63" s="49"/>
      <c r="GQ63" s="49"/>
      <c r="GR63" s="49"/>
      <c r="GS63" s="49"/>
      <c r="GT63" s="49"/>
      <c r="GU63" s="49"/>
      <c r="GV63" s="49"/>
      <c r="GW63" s="49"/>
      <c r="GX63" s="49"/>
      <c r="GY63" s="49"/>
      <c r="GZ63" s="49"/>
      <c r="HA63" s="49"/>
      <c r="HB63" s="49"/>
      <c r="HC63" s="49"/>
      <c r="HD63" s="49"/>
      <c r="HE63" s="49"/>
      <c r="HF63" s="49"/>
      <c r="HG63" s="49"/>
      <c r="HH63" s="49"/>
      <c r="HI63" s="49"/>
      <c r="HJ63" s="49"/>
      <c r="HK63" s="49"/>
      <c r="HL63" s="49"/>
      <c r="HM63" s="49"/>
      <c r="HN63" s="49"/>
      <c r="HO63" s="49"/>
      <c r="HP63" s="49"/>
      <c r="HQ63" s="49"/>
      <c r="HR63" s="49"/>
      <c r="HS63" s="49"/>
      <c r="HT63" s="49"/>
      <c r="HU63" s="49"/>
      <c r="HV63" s="49"/>
      <c r="HW63" s="49"/>
      <c r="HX63" s="49"/>
      <c r="HY63" s="49"/>
      <c r="HZ63" s="49"/>
      <c r="IA63" s="49"/>
      <c r="IB63" s="49"/>
      <c r="IC63" s="49"/>
      <c r="ID63" s="49"/>
      <c r="IE63" s="49"/>
      <c r="IF63" s="49"/>
      <c r="IG63" s="49"/>
      <c r="IH63" s="49"/>
      <c r="II63" s="49"/>
      <c r="IJ63" s="49"/>
      <c r="IK63" s="49"/>
      <c r="IL63" s="49"/>
      <c r="IM63" s="49"/>
      <c r="IN63" s="49"/>
      <c r="IO63" s="49"/>
      <c r="IP63" s="49"/>
      <c r="IQ63" s="49"/>
      <c r="IR63" s="49"/>
    </row>
    <row r="64" spans="1:252" s="69" customFormat="1" ht="12.75">
      <c r="A64" s="21"/>
      <c r="B64" s="14"/>
      <c r="C64" s="14"/>
      <c r="D64" s="15"/>
      <c r="E64" s="15"/>
      <c r="F64" s="15"/>
      <c r="G64" s="15"/>
      <c r="H64" s="15"/>
      <c r="I64" s="15"/>
      <c r="J64" s="70"/>
      <c r="K64" s="159">
        <v>127</v>
      </c>
      <c r="L64" s="160">
        <v>438</v>
      </c>
      <c r="M64" s="160" t="s">
        <v>453</v>
      </c>
      <c r="N64" s="160">
        <v>77</v>
      </c>
      <c r="O64" s="161">
        <v>29</v>
      </c>
      <c r="P64" s="162">
        <v>4</v>
      </c>
      <c r="Q64" s="160" t="s">
        <v>453</v>
      </c>
      <c r="R64" s="160" t="s">
        <v>453</v>
      </c>
      <c r="S64" s="160" t="s">
        <v>453</v>
      </c>
      <c r="T64" s="160" t="s">
        <v>453</v>
      </c>
      <c r="U64" s="160" t="s">
        <v>453</v>
      </c>
      <c r="V64" s="160" t="s">
        <v>453</v>
      </c>
      <c r="W64" s="160">
        <v>321</v>
      </c>
      <c r="X64" s="161">
        <v>48</v>
      </c>
      <c r="Y64" s="163">
        <v>1300</v>
      </c>
      <c r="Z64" s="162">
        <v>146</v>
      </c>
      <c r="AA64" s="164">
        <v>320</v>
      </c>
      <c r="AB64" s="162"/>
      <c r="AC64" s="160"/>
      <c r="AD64" s="160"/>
      <c r="AE64" s="160"/>
      <c r="AF64" s="160">
        <v>1000</v>
      </c>
      <c r="AG64" s="161"/>
      <c r="AH64" s="162">
        <v>27000</v>
      </c>
      <c r="AI64" s="161"/>
      <c r="AJ64" s="162"/>
      <c r="AK64" s="161"/>
      <c r="AL64" s="50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49"/>
      <c r="FK64" s="49"/>
      <c r="FL64" s="49"/>
      <c r="FM64" s="49"/>
      <c r="FN64" s="49"/>
      <c r="FO64" s="49"/>
      <c r="FP64" s="49"/>
      <c r="FQ64" s="49"/>
      <c r="FR64" s="49"/>
      <c r="FS64" s="49"/>
      <c r="FT64" s="49"/>
      <c r="FU64" s="49"/>
      <c r="FV64" s="49"/>
      <c r="FW64" s="49"/>
      <c r="FX64" s="49"/>
      <c r="FY64" s="49"/>
      <c r="FZ64" s="49"/>
      <c r="GA64" s="49"/>
      <c r="GB64" s="49"/>
      <c r="GC64" s="49"/>
      <c r="GD64" s="49"/>
      <c r="GE64" s="49"/>
      <c r="GF64" s="49"/>
      <c r="GG64" s="49"/>
      <c r="GH64" s="49"/>
      <c r="GI64" s="49"/>
      <c r="GJ64" s="49"/>
      <c r="GK64" s="49"/>
      <c r="GL64" s="49"/>
      <c r="GM64" s="49"/>
      <c r="GN64" s="49"/>
      <c r="GO64" s="49"/>
      <c r="GP64" s="49"/>
      <c r="GQ64" s="49"/>
      <c r="GR64" s="49"/>
      <c r="GS64" s="49"/>
      <c r="GT64" s="49"/>
      <c r="GU64" s="49"/>
      <c r="GV64" s="49"/>
      <c r="GW64" s="49"/>
      <c r="GX64" s="49"/>
      <c r="GY64" s="49"/>
      <c r="GZ64" s="49"/>
      <c r="HA64" s="49"/>
      <c r="HB64" s="49"/>
      <c r="HC64" s="49"/>
      <c r="HD64" s="49"/>
      <c r="HE64" s="49"/>
      <c r="HF64" s="49"/>
      <c r="HG64" s="49"/>
      <c r="HH64" s="49"/>
      <c r="HI64" s="49"/>
      <c r="HJ64" s="49"/>
      <c r="HK64" s="49"/>
      <c r="HL64" s="49"/>
      <c r="HM64" s="49"/>
      <c r="HN64" s="49"/>
      <c r="HO64" s="49"/>
      <c r="HP64" s="49"/>
      <c r="HQ64" s="49"/>
      <c r="HR64" s="49"/>
      <c r="HS64" s="49"/>
      <c r="HT64" s="49"/>
      <c r="HU64" s="49"/>
      <c r="HV64" s="49"/>
      <c r="HW64" s="49"/>
      <c r="HX64" s="49"/>
      <c r="HY64" s="49"/>
      <c r="HZ64" s="49"/>
      <c r="IA64" s="49"/>
      <c r="IB64" s="49"/>
      <c r="IC64" s="49"/>
      <c r="ID64" s="49"/>
      <c r="IE64" s="49"/>
      <c r="IF64" s="49"/>
      <c r="IG64" s="49"/>
      <c r="IH64" s="49"/>
      <c r="II64" s="49"/>
      <c r="IJ64" s="49"/>
      <c r="IK64" s="49"/>
      <c r="IL64" s="49"/>
      <c r="IM64" s="49"/>
      <c r="IN64" s="49"/>
      <c r="IO64" s="49"/>
      <c r="IP64" s="49"/>
      <c r="IQ64" s="49"/>
      <c r="IR64" s="49"/>
    </row>
    <row r="65" spans="1:252" s="69" customFormat="1" ht="15">
      <c r="A65" s="21" t="s">
        <v>305</v>
      </c>
      <c r="B65" s="14" t="s">
        <v>306</v>
      </c>
      <c r="C65" s="14" t="s">
        <v>84</v>
      </c>
      <c r="D65" s="15"/>
      <c r="E65" s="15" t="s">
        <v>402</v>
      </c>
      <c r="F65" s="15" t="s">
        <v>183</v>
      </c>
      <c r="G65" s="15" t="s">
        <v>406</v>
      </c>
      <c r="H65" s="15" t="s">
        <v>308</v>
      </c>
      <c r="I65" s="15">
        <v>21</v>
      </c>
      <c r="J65" s="70" t="s">
        <v>305</v>
      </c>
      <c r="K65" s="153">
        <v>983</v>
      </c>
      <c r="L65" s="154">
        <v>2300</v>
      </c>
      <c r="M65" s="154">
        <v>287</v>
      </c>
      <c r="N65" s="154">
        <v>1060</v>
      </c>
      <c r="O65" s="155">
        <v>293</v>
      </c>
      <c r="P65" s="156">
        <v>31.6</v>
      </c>
      <c r="Q65" s="154">
        <v>345</v>
      </c>
      <c r="R65" s="154">
        <v>64.6</v>
      </c>
      <c r="S65" s="154">
        <v>366</v>
      </c>
      <c r="T65" s="154">
        <v>86.4</v>
      </c>
      <c r="U65" s="154">
        <v>250</v>
      </c>
      <c r="V65" s="154">
        <v>35.8</v>
      </c>
      <c r="W65" s="154">
        <v>208</v>
      </c>
      <c r="X65" s="155">
        <v>26.2</v>
      </c>
      <c r="Y65" s="157">
        <v>2430</v>
      </c>
      <c r="Z65" s="156">
        <v>134</v>
      </c>
      <c r="AA65" s="158">
        <v>386</v>
      </c>
      <c r="AB65" s="156">
        <v>82.6</v>
      </c>
      <c r="AC65" s="154">
        <v>0.12</v>
      </c>
      <c r="AD65" s="154">
        <v>1.5</v>
      </c>
      <c r="AE65" s="154">
        <v>45.1</v>
      </c>
      <c r="AF65" s="154">
        <v>514</v>
      </c>
      <c r="AG65" s="155">
        <v>111</v>
      </c>
      <c r="AH65" s="156">
        <v>5190</v>
      </c>
      <c r="AI65" s="155">
        <v>124</v>
      </c>
      <c r="AJ65" s="156">
        <v>42.5</v>
      </c>
      <c r="AK65" s="155">
        <v>419</v>
      </c>
      <c r="AL65" s="50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  <c r="FO65" s="49"/>
      <c r="FP65" s="49"/>
      <c r="FQ65" s="49"/>
      <c r="FR65" s="49"/>
      <c r="FS65" s="49"/>
      <c r="FT65" s="49"/>
      <c r="FU65" s="49"/>
      <c r="FV65" s="49"/>
      <c r="FW65" s="49"/>
      <c r="FX65" s="49"/>
      <c r="FY65" s="49"/>
      <c r="FZ65" s="49"/>
      <c r="GA65" s="49"/>
      <c r="GB65" s="49"/>
      <c r="GC65" s="49"/>
      <c r="GD65" s="49"/>
      <c r="GE65" s="49"/>
      <c r="GF65" s="49"/>
      <c r="GG65" s="49"/>
      <c r="GH65" s="49"/>
      <c r="GI65" s="49"/>
      <c r="GJ65" s="49"/>
      <c r="GK65" s="49"/>
      <c r="GL65" s="49"/>
      <c r="GM65" s="49"/>
      <c r="GN65" s="49"/>
      <c r="GO65" s="49"/>
      <c r="GP65" s="49"/>
      <c r="GQ65" s="49"/>
      <c r="GR65" s="49"/>
      <c r="GS65" s="49"/>
      <c r="GT65" s="49"/>
      <c r="GU65" s="49"/>
      <c r="GV65" s="49"/>
      <c r="GW65" s="49"/>
      <c r="GX65" s="49"/>
      <c r="GY65" s="49"/>
      <c r="GZ65" s="49"/>
      <c r="HA65" s="49"/>
      <c r="HB65" s="49"/>
      <c r="HC65" s="49"/>
      <c r="HD65" s="49"/>
      <c r="HE65" s="49"/>
      <c r="HF65" s="49"/>
      <c r="HG65" s="49"/>
      <c r="HH65" s="49"/>
      <c r="HI65" s="49"/>
      <c r="HJ65" s="49"/>
      <c r="HK65" s="49"/>
      <c r="HL65" s="49"/>
      <c r="HM65" s="49"/>
      <c r="HN65" s="49"/>
      <c r="HO65" s="49"/>
      <c r="HP65" s="49"/>
      <c r="HQ65" s="49"/>
      <c r="HR65" s="49"/>
      <c r="HS65" s="49"/>
      <c r="HT65" s="49"/>
      <c r="HU65" s="49"/>
      <c r="HV65" s="49"/>
      <c r="HW65" s="49"/>
      <c r="HX65" s="49"/>
      <c r="HY65" s="49"/>
      <c r="HZ65" s="49"/>
      <c r="IA65" s="49"/>
      <c r="IB65" s="49"/>
      <c r="IC65" s="49"/>
      <c r="ID65" s="49"/>
      <c r="IE65" s="49"/>
      <c r="IF65" s="49"/>
      <c r="IG65" s="49"/>
      <c r="IH65" s="49"/>
      <c r="II65" s="49"/>
      <c r="IJ65" s="49"/>
      <c r="IK65" s="49"/>
      <c r="IL65" s="49"/>
      <c r="IM65" s="49"/>
      <c r="IN65" s="49"/>
      <c r="IO65" s="49"/>
      <c r="IP65" s="49"/>
      <c r="IQ65" s="49"/>
      <c r="IR65" s="49"/>
    </row>
    <row r="66" spans="1:252" s="69" customFormat="1" ht="12.75">
      <c r="A66" s="21"/>
      <c r="B66" s="14"/>
      <c r="C66" s="14"/>
      <c r="D66" s="15"/>
      <c r="E66" s="15"/>
      <c r="F66" s="15"/>
      <c r="G66" s="15"/>
      <c r="H66" s="15"/>
      <c r="I66" s="15"/>
      <c r="J66" s="70"/>
      <c r="K66" s="159">
        <v>742</v>
      </c>
      <c r="L66" s="160">
        <v>1770</v>
      </c>
      <c r="M66" s="160" t="s">
        <v>453</v>
      </c>
      <c r="N66" s="160">
        <v>760</v>
      </c>
      <c r="O66" s="161">
        <v>194</v>
      </c>
      <c r="P66" s="162">
        <v>25</v>
      </c>
      <c r="Q66" s="160" t="s">
        <v>453</v>
      </c>
      <c r="R66" s="160" t="s">
        <v>453</v>
      </c>
      <c r="S66" s="160" t="s">
        <v>453</v>
      </c>
      <c r="T66" s="160" t="s">
        <v>453</v>
      </c>
      <c r="U66" s="160" t="s">
        <v>453</v>
      </c>
      <c r="V66" s="160" t="s">
        <v>453</v>
      </c>
      <c r="W66" s="160">
        <v>306</v>
      </c>
      <c r="X66" s="161">
        <v>42</v>
      </c>
      <c r="Y66" s="163">
        <v>2700</v>
      </c>
      <c r="Z66" s="162">
        <v>191</v>
      </c>
      <c r="AA66" s="164">
        <v>360</v>
      </c>
      <c r="AB66" s="162"/>
      <c r="AC66" s="160"/>
      <c r="AD66" s="160"/>
      <c r="AE66" s="160"/>
      <c r="AF66" s="160">
        <v>2000</v>
      </c>
      <c r="AG66" s="161"/>
      <c r="AH66" s="162">
        <v>24000</v>
      </c>
      <c r="AI66" s="161"/>
      <c r="AJ66" s="162"/>
      <c r="AK66" s="161"/>
      <c r="AL66" s="50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  <c r="GH66" s="49"/>
      <c r="GI66" s="49"/>
      <c r="GJ66" s="49"/>
      <c r="GK66" s="49"/>
      <c r="GL66" s="49"/>
      <c r="GM66" s="49"/>
      <c r="GN66" s="49"/>
      <c r="GO66" s="49"/>
      <c r="GP66" s="49"/>
      <c r="GQ66" s="49"/>
      <c r="GR66" s="49"/>
      <c r="GS66" s="49"/>
      <c r="GT66" s="49"/>
      <c r="GU66" s="49"/>
      <c r="GV66" s="49"/>
      <c r="GW66" s="49"/>
      <c r="GX66" s="49"/>
      <c r="GY66" s="49"/>
      <c r="GZ66" s="49"/>
      <c r="HA66" s="49"/>
      <c r="HB66" s="49"/>
      <c r="HC66" s="49"/>
      <c r="HD66" s="49"/>
      <c r="HE66" s="49"/>
      <c r="HF66" s="49"/>
      <c r="HG66" s="49"/>
      <c r="HH66" s="49"/>
      <c r="HI66" s="49"/>
      <c r="HJ66" s="49"/>
      <c r="HK66" s="49"/>
      <c r="HL66" s="49"/>
      <c r="HM66" s="49"/>
      <c r="HN66" s="49"/>
      <c r="HO66" s="49"/>
      <c r="HP66" s="49"/>
      <c r="HQ66" s="49"/>
      <c r="HR66" s="49"/>
      <c r="HS66" s="49"/>
      <c r="HT66" s="49"/>
      <c r="HU66" s="49"/>
      <c r="HV66" s="49"/>
      <c r="HW66" s="49"/>
      <c r="HX66" s="49"/>
      <c r="HY66" s="49"/>
      <c r="HZ66" s="49"/>
      <c r="IA66" s="49"/>
      <c r="IB66" s="49"/>
      <c r="IC66" s="49"/>
      <c r="ID66" s="49"/>
      <c r="IE66" s="49"/>
      <c r="IF66" s="49"/>
      <c r="IG66" s="49"/>
      <c r="IH66" s="49"/>
      <c r="II66" s="49"/>
      <c r="IJ66" s="49"/>
      <c r="IK66" s="49"/>
      <c r="IL66" s="49"/>
      <c r="IM66" s="49"/>
      <c r="IN66" s="49"/>
      <c r="IO66" s="49"/>
      <c r="IP66" s="49"/>
      <c r="IQ66" s="49"/>
      <c r="IR66" s="49"/>
    </row>
    <row r="67" spans="1:252" s="69" customFormat="1" ht="15.75">
      <c r="A67" s="167" t="s">
        <v>458</v>
      </c>
      <c r="B67" s="168"/>
      <c r="C67" s="168"/>
      <c r="D67" s="169"/>
      <c r="E67" s="169"/>
      <c r="F67" s="169"/>
      <c r="G67" s="169"/>
      <c r="H67" s="169"/>
      <c r="I67" s="169"/>
      <c r="J67" s="170"/>
      <c r="K67" s="171"/>
      <c r="L67" s="172"/>
      <c r="M67" s="172"/>
      <c r="N67" s="172"/>
      <c r="O67" s="173"/>
      <c r="P67" s="174"/>
      <c r="Q67" s="172"/>
      <c r="R67" s="172"/>
      <c r="S67" s="172"/>
      <c r="T67" s="172"/>
      <c r="U67" s="172"/>
      <c r="V67" s="172"/>
      <c r="W67" s="172"/>
      <c r="X67" s="173"/>
      <c r="Y67" s="175"/>
      <c r="Z67" s="174"/>
      <c r="AA67" s="176"/>
      <c r="AB67" s="174"/>
      <c r="AC67" s="172"/>
      <c r="AD67" s="172"/>
      <c r="AE67" s="172"/>
      <c r="AF67" s="172"/>
      <c r="AG67" s="173"/>
      <c r="AH67" s="174"/>
      <c r="AI67" s="173"/>
      <c r="AJ67" s="174"/>
      <c r="AK67" s="173"/>
      <c r="AL67" s="50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  <c r="FI67" s="49"/>
      <c r="FJ67" s="49"/>
      <c r="FK67" s="49"/>
      <c r="FL67" s="49"/>
      <c r="FM67" s="49"/>
      <c r="FN67" s="49"/>
      <c r="FO67" s="49"/>
      <c r="FP67" s="49"/>
      <c r="FQ67" s="49"/>
      <c r="FR67" s="49"/>
      <c r="FS67" s="49"/>
      <c r="FT67" s="49"/>
      <c r="FU67" s="49"/>
      <c r="FV67" s="49"/>
      <c r="FW67" s="49"/>
      <c r="FX67" s="49"/>
      <c r="FY67" s="49"/>
      <c r="FZ67" s="49"/>
      <c r="GA67" s="49"/>
      <c r="GB67" s="49"/>
      <c r="GC67" s="49"/>
      <c r="GD67" s="49"/>
      <c r="GE67" s="49"/>
      <c r="GF67" s="49"/>
      <c r="GG67" s="49"/>
      <c r="GH67" s="49"/>
      <c r="GI67" s="49"/>
      <c r="GJ67" s="49"/>
      <c r="GK67" s="49"/>
      <c r="GL67" s="49"/>
      <c r="GM67" s="49"/>
      <c r="GN67" s="49"/>
      <c r="GO67" s="49"/>
      <c r="GP67" s="49"/>
      <c r="GQ67" s="49"/>
      <c r="GR67" s="49"/>
      <c r="GS67" s="49"/>
      <c r="GT67" s="49"/>
      <c r="GU67" s="49"/>
      <c r="GV67" s="49"/>
      <c r="GW67" s="49"/>
      <c r="GX67" s="49"/>
      <c r="GY67" s="49"/>
      <c r="GZ67" s="49"/>
      <c r="HA67" s="49"/>
      <c r="HB67" s="49"/>
      <c r="HC67" s="49"/>
      <c r="HD67" s="49"/>
      <c r="HE67" s="49"/>
      <c r="HF67" s="49"/>
      <c r="HG67" s="49"/>
      <c r="HH67" s="49"/>
      <c r="HI67" s="49"/>
      <c r="HJ67" s="49"/>
      <c r="HK67" s="49"/>
      <c r="HL67" s="49"/>
      <c r="HM67" s="49"/>
      <c r="HN67" s="49"/>
      <c r="HO67" s="49"/>
      <c r="HP67" s="49"/>
      <c r="HQ67" s="49"/>
      <c r="HR67" s="49"/>
      <c r="HS67" s="49"/>
      <c r="HT67" s="49"/>
      <c r="HU67" s="49"/>
      <c r="HV67" s="49"/>
      <c r="HW67" s="49"/>
      <c r="HX67" s="49"/>
      <c r="HY67" s="49"/>
      <c r="HZ67" s="49"/>
      <c r="IA67" s="49"/>
      <c r="IB67" s="49"/>
      <c r="IC67" s="49"/>
      <c r="ID67" s="49"/>
      <c r="IE67" s="49"/>
      <c r="IF67" s="49"/>
      <c r="IG67" s="49"/>
      <c r="IH67" s="49"/>
      <c r="II67" s="49"/>
      <c r="IJ67" s="49"/>
      <c r="IK67" s="49"/>
      <c r="IL67" s="49"/>
      <c r="IM67" s="49"/>
      <c r="IN67" s="49"/>
      <c r="IO67" s="49"/>
      <c r="IP67" s="49"/>
      <c r="IQ67" s="49"/>
      <c r="IR67" s="49"/>
    </row>
    <row r="68" spans="1:252" s="69" customFormat="1" ht="15">
      <c r="A68" s="22" t="s">
        <v>192</v>
      </c>
      <c r="B68" s="16" t="s">
        <v>193</v>
      </c>
      <c r="C68" s="16" t="s">
        <v>84</v>
      </c>
      <c r="D68" s="17"/>
      <c r="E68" s="17" t="s">
        <v>194</v>
      </c>
      <c r="F68" s="17" t="s">
        <v>165</v>
      </c>
      <c r="G68" s="17" t="s">
        <v>195</v>
      </c>
      <c r="H68" s="17" t="s">
        <v>88</v>
      </c>
      <c r="I68" s="17">
        <v>40</v>
      </c>
      <c r="J68" s="78" t="s">
        <v>192</v>
      </c>
      <c r="K68" s="177">
        <v>3680</v>
      </c>
      <c r="L68" s="178">
        <v>8540</v>
      </c>
      <c r="M68" s="178">
        <v>1040</v>
      </c>
      <c r="N68" s="178">
        <v>3880</v>
      </c>
      <c r="O68" s="179">
        <v>1100</v>
      </c>
      <c r="P68" s="180">
        <v>120</v>
      </c>
      <c r="Q68" s="178">
        <v>1210</v>
      </c>
      <c r="R68" s="178">
        <v>237</v>
      </c>
      <c r="S68" s="178">
        <v>1200</v>
      </c>
      <c r="T68" s="178">
        <v>262</v>
      </c>
      <c r="U68" s="178">
        <v>701</v>
      </c>
      <c r="V68" s="178">
        <v>94.8</v>
      </c>
      <c r="W68" s="178">
        <v>545</v>
      </c>
      <c r="X68" s="179">
        <v>59.9</v>
      </c>
      <c r="Y68" s="181">
        <v>7860</v>
      </c>
      <c r="Z68" s="180">
        <v>333</v>
      </c>
      <c r="AA68" s="182">
        <v>1090</v>
      </c>
      <c r="AB68" s="180">
        <v>493</v>
      </c>
      <c r="AC68" s="178">
        <v>0.23</v>
      </c>
      <c r="AD68" s="178">
        <v>11.8</v>
      </c>
      <c r="AE68" s="178">
        <v>99.5</v>
      </c>
      <c r="AF68" s="178">
        <v>1830</v>
      </c>
      <c r="AG68" s="179">
        <v>190</v>
      </c>
      <c r="AH68" s="180">
        <v>6810</v>
      </c>
      <c r="AI68" s="179">
        <v>128</v>
      </c>
      <c r="AJ68" s="180">
        <v>39.9</v>
      </c>
      <c r="AK68" s="179">
        <v>456</v>
      </c>
      <c r="AL68" s="50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49"/>
      <c r="FF68" s="49"/>
      <c r="FG68" s="49"/>
      <c r="FH68" s="49"/>
      <c r="FI68" s="49"/>
      <c r="FJ68" s="49"/>
      <c r="FK68" s="49"/>
      <c r="FL68" s="49"/>
      <c r="FM68" s="49"/>
      <c r="FN68" s="49"/>
      <c r="FO68" s="49"/>
      <c r="FP68" s="49"/>
      <c r="FQ68" s="49"/>
      <c r="FR68" s="49"/>
      <c r="FS68" s="49"/>
      <c r="FT68" s="49"/>
      <c r="FU68" s="49"/>
      <c r="FV68" s="49"/>
      <c r="FW68" s="49"/>
      <c r="FX68" s="49"/>
      <c r="FY68" s="49"/>
      <c r="FZ68" s="49"/>
      <c r="GA68" s="49"/>
      <c r="GB68" s="49"/>
      <c r="GC68" s="49"/>
      <c r="GD68" s="49"/>
      <c r="GE68" s="49"/>
      <c r="GF68" s="49"/>
      <c r="GG68" s="49"/>
      <c r="GH68" s="49"/>
      <c r="GI68" s="49"/>
      <c r="GJ68" s="49"/>
      <c r="GK68" s="49"/>
      <c r="GL68" s="49"/>
      <c r="GM68" s="49"/>
      <c r="GN68" s="49"/>
      <c r="GO68" s="49"/>
      <c r="GP68" s="49"/>
      <c r="GQ68" s="49"/>
      <c r="GR68" s="49"/>
      <c r="GS68" s="49"/>
      <c r="GT68" s="49"/>
      <c r="GU68" s="49"/>
      <c r="GV68" s="49"/>
      <c r="GW68" s="49"/>
      <c r="GX68" s="49"/>
      <c r="GY68" s="49"/>
      <c r="GZ68" s="49"/>
      <c r="HA68" s="49"/>
      <c r="HB68" s="49"/>
      <c r="HC68" s="49"/>
      <c r="HD68" s="49"/>
      <c r="HE68" s="49"/>
      <c r="HF68" s="49"/>
      <c r="HG68" s="49"/>
      <c r="HH68" s="49"/>
      <c r="HI68" s="49"/>
      <c r="HJ68" s="49"/>
      <c r="HK68" s="49"/>
      <c r="HL68" s="49"/>
      <c r="HM68" s="49"/>
      <c r="HN68" s="49"/>
      <c r="HO68" s="49"/>
      <c r="HP68" s="49"/>
      <c r="HQ68" s="49"/>
      <c r="HR68" s="49"/>
      <c r="HS68" s="49"/>
      <c r="HT68" s="49"/>
      <c r="HU68" s="49"/>
      <c r="HV68" s="49"/>
      <c r="HW68" s="49"/>
      <c r="HX68" s="49"/>
      <c r="HY68" s="49"/>
      <c r="HZ68" s="49"/>
      <c r="IA68" s="49"/>
      <c r="IB68" s="49"/>
      <c r="IC68" s="49"/>
      <c r="ID68" s="49"/>
      <c r="IE68" s="49"/>
      <c r="IF68" s="49"/>
      <c r="IG68" s="49"/>
      <c r="IH68" s="49"/>
      <c r="II68" s="49"/>
      <c r="IJ68" s="49"/>
      <c r="IK68" s="49"/>
      <c r="IL68" s="49"/>
      <c r="IM68" s="49"/>
      <c r="IN68" s="49"/>
      <c r="IO68" s="49"/>
      <c r="IP68" s="49"/>
      <c r="IQ68" s="49"/>
      <c r="IR68" s="49"/>
    </row>
    <row r="69" spans="1:252" s="69" customFormat="1" ht="12.75">
      <c r="A69" s="22"/>
      <c r="B69" s="16"/>
      <c r="C69" s="16"/>
      <c r="D69" s="17"/>
      <c r="E69" s="17"/>
      <c r="F69" s="17"/>
      <c r="G69" s="17"/>
      <c r="H69" s="17"/>
      <c r="I69" s="17"/>
      <c r="J69" s="78"/>
      <c r="K69" s="183">
        <v>1310</v>
      </c>
      <c r="L69" s="184">
        <v>2680</v>
      </c>
      <c r="M69" s="184" t="s">
        <v>453</v>
      </c>
      <c r="N69" s="184">
        <v>1150</v>
      </c>
      <c r="O69" s="185">
        <v>320</v>
      </c>
      <c r="P69" s="186">
        <v>37</v>
      </c>
      <c r="Q69" s="184" t="s">
        <v>453</v>
      </c>
      <c r="R69" s="184" t="s">
        <v>453</v>
      </c>
      <c r="S69" s="184" t="s">
        <v>453</v>
      </c>
      <c r="T69" s="184" t="s">
        <v>453</v>
      </c>
      <c r="U69" s="184" t="s">
        <v>453</v>
      </c>
      <c r="V69" s="184" t="s">
        <v>453</v>
      </c>
      <c r="W69" s="184">
        <v>181</v>
      </c>
      <c r="X69" s="185">
        <v>22</v>
      </c>
      <c r="Y69" s="187">
        <v>8200</v>
      </c>
      <c r="Z69" s="186">
        <v>181</v>
      </c>
      <c r="AA69" s="188">
        <v>410</v>
      </c>
      <c r="AB69" s="186"/>
      <c r="AC69" s="184"/>
      <c r="AD69" s="184"/>
      <c r="AE69" s="184"/>
      <c r="AF69" s="184">
        <v>2600</v>
      </c>
      <c r="AG69" s="185"/>
      <c r="AH69" s="186">
        <v>11000</v>
      </c>
      <c r="AI69" s="185"/>
      <c r="AJ69" s="186"/>
      <c r="AK69" s="185"/>
      <c r="AL69" s="50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  <c r="FF69" s="49"/>
      <c r="FG69" s="49"/>
      <c r="FH69" s="49"/>
      <c r="FI69" s="49"/>
      <c r="FJ69" s="49"/>
      <c r="FK69" s="49"/>
      <c r="FL69" s="49"/>
      <c r="FM69" s="49"/>
      <c r="FN69" s="49"/>
      <c r="FO69" s="49"/>
      <c r="FP69" s="49"/>
      <c r="FQ69" s="49"/>
      <c r="FR69" s="49"/>
      <c r="FS69" s="49"/>
      <c r="FT69" s="49"/>
      <c r="FU69" s="49"/>
      <c r="FV69" s="49"/>
      <c r="FW69" s="49"/>
      <c r="FX69" s="49"/>
      <c r="FY69" s="49"/>
      <c r="FZ69" s="49"/>
      <c r="GA69" s="49"/>
      <c r="GB69" s="49"/>
      <c r="GC69" s="49"/>
      <c r="GD69" s="49"/>
      <c r="GE69" s="49"/>
      <c r="GF69" s="49"/>
      <c r="GG69" s="49"/>
      <c r="GH69" s="49"/>
      <c r="GI69" s="49"/>
      <c r="GJ69" s="49"/>
      <c r="GK69" s="49"/>
      <c r="GL69" s="49"/>
      <c r="GM69" s="49"/>
      <c r="GN69" s="49"/>
      <c r="GO69" s="49"/>
      <c r="GP69" s="49"/>
      <c r="GQ69" s="49"/>
      <c r="GR69" s="49"/>
      <c r="GS69" s="49"/>
      <c r="GT69" s="49"/>
      <c r="GU69" s="49"/>
      <c r="GV69" s="49"/>
      <c r="GW69" s="49"/>
      <c r="GX69" s="49"/>
      <c r="GY69" s="49"/>
      <c r="GZ69" s="49"/>
      <c r="HA69" s="49"/>
      <c r="HB69" s="49"/>
      <c r="HC69" s="49"/>
      <c r="HD69" s="49"/>
      <c r="HE69" s="49"/>
      <c r="HF69" s="49"/>
      <c r="HG69" s="49"/>
      <c r="HH69" s="49"/>
      <c r="HI69" s="49"/>
      <c r="HJ69" s="49"/>
      <c r="HK69" s="49"/>
      <c r="HL69" s="49"/>
      <c r="HM69" s="49"/>
      <c r="HN69" s="49"/>
      <c r="HO69" s="49"/>
      <c r="HP69" s="49"/>
      <c r="HQ69" s="49"/>
      <c r="HR69" s="49"/>
      <c r="HS69" s="49"/>
      <c r="HT69" s="49"/>
      <c r="HU69" s="49"/>
      <c r="HV69" s="49"/>
      <c r="HW69" s="49"/>
      <c r="HX69" s="49"/>
      <c r="HY69" s="49"/>
      <c r="HZ69" s="49"/>
      <c r="IA69" s="49"/>
      <c r="IB69" s="49"/>
      <c r="IC69" s="49"/>
      <c r="ID69" s="49"/>
      <c r="IE69" s="49"/>
      <c r="IF69" s="49"/>
      <c r="IG69" s="49"/>
      <c r="IH69" s="49"/>
      <c r="II69" s="49"/>
      <c r="IJ69" s="49"/>
      <c r="IK69" s="49"/>
      <c r="IL69" s="49"/>
      <c r="IM69" s="49"/>
      <c r="IN69" s="49"/>
      <c r="IO69" s="49"/>
      <c r="IP69" s="49"/>
      <c r="IQ69" s="49"/>
      <c r="IR69" s="49"/>
    </row>
    <row r="70" spans="1:252" s="69" customFormat="1" ht="12.75">
      <c r="A70" s="22" t="s">
        <v>235</v>
      </c>
      <c r="B70" s="16" t="s">
        <v>236</v>
      </c>
      <c r="C70" s="16"/>
      <c r="D70" s="17"/>
      <c r="E70" s="17" t="s">
        <v>194</v>
      </c>
      <c r="F70" s="17" t="s">
        <v>165</v>
      </c>
      <c r="G70" s="17" t="s">
        <v>237</v>
      </c>
      <c r="H70" s="17" t="s">
        <v>88</v>
      </c>
      <c r="I70" s="17">
        <v>32</v>
      </c>
      <c r="J70" s="91"/>
      <c r="K70" s="92"/>
      <c r="L70" s="93"/>
      <c r="M70" s="93"/>
      <c r="N70" s="93"/>
      <c r="O70" s="91"/>
      <c r="P70" s="94"/>
      <c r="Q70" s="93"/>
      <c r="R70" s="93"/>
      <c r="S70" s="93"/>
      <c r="T70" s="93"/>
      <c r="U70" s="93"/>
      <c r="V70" s="93"/>
      <c r="W70" s="93"/>
      <c r="X70" s="91"/>
      <c r="Y70" s="95"/>
      <c r="Z70" s="94"/>
      <c r="AA70" s="96"/>
      <c r="AB70" s="94"/>
      <c r="AC70" s="93"/>
      <c r="AD70" s="93"/>
      <c r="AE70" s="93"/>
      <c r="AF70" s="93"/>
      <c r="AG70" s="91"/>
      <c r="AH70" s="94"/>
      <c r="AI70" s="91"/>
      <c r="AJ70" s="94"/>
      <c r="AK70" s="91"/>
      <c r="AL70" s="50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49"/>
      <c r="FI70" s="49"/>
      <c r="FJ70" s="49"/>
      <c r="FK70" s="49"/>
      <c r="FL70" s="49"/>
      <c r="FM70" s="49"/>
      <c r="FN70" s="49"/>
      <c r="FO70" s="49"/>
      <c r="FP70" s="49"/>
      <c r="FQ70" s="49"/>
      <c r="FR70" s="49"/>
      <c r="FS70" s="49"/>
      <c r="FT70" s="49"/>
      <c r="FU70" s="49"/>
      <c r="FV70" s="49"/>
      <c r="FW70" s="49"/>
      <c r="FX70" s="49"/>
      <c r="FY70" s="49"/>
      <c r="FZ70" s="49"/>
      <c r="GA70" s="49"/>
      <c r="GB70" s="49"/>
      <c r="GC70" s="49"/>
      <c r="GD70" s="49"/>
      <c r="GE70" s="49"/>
      <c r="GF70" s="49"/>
      <c r="GG70" s="49"/>
      <c r="GH70" s="49"/>
      <c r="GI70" s="49"/>
      <c r="GJ70" s="49"/>
      <c r="GK70" s="49"/>
      <c r="GL70" s="49"/>
      <c r="GM70" s="49"/>
      <c r="GN70" s="49"/>
      <c r="GO70" s="49"/>
      <c r="GP70" s="49"/>
      <c r="GQ70" s="49"/>
      <c r="GR70" s="49"/>
      <c r="GS70" s="49"/>
      <c r="GT70" s="49"/>
      <c r="GU70" s="49"/>
      <c r="GV70" s="49"/>
      <c r="GW70" s="49"/>
      <c r="GX70" s="49"/>
      <c r="GY70" s="49"/>
      <c r="GZ70" s="49"/>
      <c r="HA70" s="49"/>
      <c r="HB70" s="49"/>
      <c r="HC70" s="49"/>
      <c r="HD70" s="49"/>
      <c r="HE70" s="49"/>
      <c r="HF70" s="49"/>
      <c r="HG70" s="49"/>
      <c r="HH70" s="49"/>
      <c r="HI70" s="49"/>
      <c r="HJ70" s="49"/>
      <c r="HK70" s="49"/>
      <c r="HL70" s="49"/>
      <c r="HM70" s="49"/>
      <c r="HN70" s="49"/>
      <c r="HO70" s="49"/>
      <c r="HP70" s="49"/>
      <c r="HQ70" s="49"/>
      <c r="HR70" s="49"/>
      <c r="HS70" s="49"/>
      <c r="HT70" s="49"/>
      <c r="HU70" s="49"/>
      <c r="HV70" s="49"/>
      <c r="HW70" s="49"/>
      <c r="HX70" s="49"/>
      <c r="HY70" s="49"/>
      <c r="HZ70" s="49"/>
      <c r="IA70" s="49"/>
      <c r="IB70" s="49"/>
      <c r="IC70" s="49"/>
      <c r="ID70" s="49"/>
      <c r="IE70" s="49"/>
      <c r="IF70" s="49"/>
      <c r="IG70" s="49"/>
      <c r="IH70" s="49"/>
      <c r="II70" s="49"/>
      <c r="IJ70" s="49"/>
      <c r="IK70" s="49"/>
      <c r="IL70" s="49"/>
      <c r="IM70" s="49"/>
      <c r="IN70" s="49"/>
      <c r="IO70" s="49"/>
      <c r="IP70" s="49"/>
      <c r="IQ70" s="49"/>
      <c r="IR70" s="49"/>
    </row>
    <row r="71" spans="1:252" s="69" customFormat="1" ht="12.75">
      <c r="A71" s="22"/>
      <c r="B71" s="16"/>
      <c r="C71" s="16"/>
      <c r="D71" s="17"/>
      <c r="E71" s="17"/>
      <c r="F71" s="17"/>
      <c r="G71" s="17"/>
      <c r="H71" s="17"/>
      <c r="I71" s="17"/>
      <c r="J71" s="91"/>
      <c r="K71" s="92"/>
      <c r="L71" s="93"/>
      <c r="M71" s="93"/>
      <c r="N71" s="93"/>
      <c r="O71" s="91"/>
      <c r="P71" s="94"/>
      <c r="Q71" s="93"/>
      <c r="R71" s="93"/>
      <c r="S71" s="93"/>
      <c r="T71" s="93"/>
      <c r="U71" s="93"/>
      <c r="V71" s="93"/>
      <c r="W71" s="93"/>
      <c r="X71" s="91"/>
      <c r="Y71" s="95"/>
      <c r="Z71" s="94"/>
      <c r="AA71" s="96"/>
      <c r="AB71" s="94"/>
      <c r="AC71" s="93"/>
      <c r="AD71" s="93"/>
      <c r="AE71" s="93"/>
      <c r="AF71" s="93"/>
      <c r="AG71" s="91"/>
      <c r="AH71" s="94"/>
      <c r="AI71" s="91"/>
      <c r="AJ71" s="94"/>
      <c r="AK71" s="91"/>
      <c r="AL71" s="50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49"/>
      <c r="FF71" s="49"/>
      <c r="FG71" s="49"/>
      <c r="FH71" s="49"/>
      <c r="FI71" s="49"/>
      <c r="FJ71" s="49"/>
      <c r="FK71" s="49"/>
      <c r="FL71" s="49"/>
      <c r="FM71" s="49"/>
      <c r="FN71" s="49"/>
      <c r="FO71" s="49"/>
      <c r="FP71" s="49"/>
      <c r="FQ71" s="49"/>
      <c r="FR71" s="49"/>
      <c r="FS71" s="49"/>
      <c r="FT71" s="49"/>
      <c r="FU71" s="49"/>
      <c r="FV71" s="49"/>
      <c r="FW71" s="49"/>
      <c r="FX71" s="49"/>
      <c r="FY71" s="49"/>
      <c r="FZ71" s="49"/>
      <c r="GA71" s="49"/>
      <c r="GB71" s="49"/>
      <c r="GC71" s="49"/>
      <c r="GD71" s="49"/>
      <c r="GE71" s="49"/>
      <c r="GF71" s="49"/>
      <c r="GG71" s="49"/>
      <c r="GH71" s="49"/>
      <c r="GI71" s="49"/>
      <c r="GJ71" s="49"/>
      <c r="GK71" s="49"/>
      <c r="GL71" s="49"/>
      <c r="GM71" s="49"/>
      <c r="GN71" s="49"/>
      <c r="GO71" s="49"/>
      <c r="GP71" s="49"/>
      <c r="GQ71" s="49"/>
      <c r="GR71" s="49"/>
      <c r="GS71" s="49"/>
      <c r="GT71" s="49"/>
      <c r="GU71" s="49"/>
      <c r="GV71" s="49"/>
      <c r="GW71" s="49"/>
      <c r="GX71" s="49"/>
      <c r="GY71" s="49"/>
      <c r="GZ71" s="49"/>
      <c r="HA71" s="49"/>
      <c r="HB71" s="49"/>
      <c r="HC71" s="49"/>
      <c r="HD71" s="49"/>
      <c r="HE71" s="49"/>
      <c r="HF71" s="49"/>
      <c r="HG71" s="49"/>
      <c r="HH71" s="49"/>
      <c r="HI71" s="49"/>
      <c r="HJ71" s="49"/>
      <c r="HK71" s="49"/>
      <c r="HL71" s="49"/>
      <c r="HM71" s="49"/>
      <c r="HN71" s="49"/>
      <c r="HO71" s="49"/>
      <c r="HP71" s="49"/>
      <c r="HQ71" s="49"/>
      <c r="HR71" s="49"/>
      <c r="HS71" s="49"/>
      <c r="HT71" s="49"/>
      <c r="HU71" s="49"/>
      <c r="HV71" s="49"/>
      <c r="HW71" s="49"/>
      <c r="HX71" s="49"/>
      <c r="HY71" s="49"/>
      <c r="HZ71" s="49"/>
      <c r="IA71" s="49"/>
      <c r="IB71" s="49"/>
      <c r="IC71" s="49"/>
      <c r="ID71" s="49"/>
      <c r="IE71" s="49"/>
      <c r="IF71" s="49"/>
      <c r="IG71" s="49"/>
      <c r="IH71" s="49"/>
      <c r="II71" s="49"/>
      <c r="IJ71" s="49"/>
      <c r="IK71" s="49"/>
      <c r="IL71" s="49"/>
      <c r="IM71" s="49"/>
      <c r="IN71" s="49"/>
      <c r="IO71" s="49"/>
      <c r="IP71" s="49"/>
      <c r="IQ71" s="49"/>
      <c r="IR71" s="49"/>
    </row>
    <row r="72" spans="1:252" s="77" customFormat="1" ht="15">
      <c r="A72" s="22" t="s">
        <v>277</v>
      </c>
      <c r="B72" s="16" t="s">
        <v>278</v>
      </c>
      <c r="C72" s="16" t="s">
        <v>84</v>
      </c>
      <c r="D72" s="17"/>
      <c r="E72" s="17" t="s">
        <v>194</v>
      </c>
      <c r="F72" s="17" t="s">
        <v>389</v>
      </c>
      <c r="G72" s="17" t="s">
        <v>407</v>
      </c>
      <c r="H72" s="17" t="s">
        <v>99</v>
      </c>
      <c r="I72" s="17">
        <v>30</v>
      </c>
      <c r="J72" s="78" t="s">
        <v>277</v>
      </c>
      <c r="K72" s="177">
        <v>207</v>
      </c>
      <c r="L72" s="178">
        <v>450</v>
      </c>
      <c r="M72" s="178">
        <v>60.6</v>
      </c>
      <c r="N72" s="178">
        <v>226</v>
      </c>
      <c r="O72" s="179">
        <v>53.8</v>
      </c>
      <c r="P72" s="180">
        <v>6.43</v>
      </c>
      <c r="Q72" s="178">
        <v>64.9</v>
      </c>
      <c r="R72" s="178">
        <v>12.3</v>
      </c>
      <c r="S72" s="178">
        <v>73.5</v>
      </c>
      <c r="T72" s="178">
        <v>16.6</v>
      </c>
      <c r="U72" s="178">
        <v>46.7</v>
      </c>
      <c r="V72" s="178">
        <v>6.3</v>
      </c>
      <c r="W72" s="178">
        <v>33.9</v>
      </c>
      <c r="X72" s="179">
        <v>3.7</v>
      </c>
      <c r="Y72" s="181">
        <v>434</v>
      </c>
      <c r="Z72" s="180">
        <v>28.2</v>
      </c>
      <c r="AA72" s="182">
        <v>72.2</v>
      </c>
      <c r="AB72" s="180">
        <v>49.4</v>
      </c>
      <c r="AC72" s="178">
        <v>0.41</v>
      </c>
      <c r="AD72" s="178">
        <v>4.3</v>
      </c>
      <c r="AE72" s="178">
        <v>12.6</v>
      </c>
      <c r="AF72" s="178">
        <v>708</v>
      </c>
      <c r="AG72" s="179">
        <v>27</v>
      </c>
      <c r="AH72" s="180">
        <v>440</v>
      </c>
      <c r="AI72" s="179">
        <v>7.6</v>
      </c>
      <c r="AJ72" s="180">
        <v>24</v>
      </c>
      <c r="AK72" s="179">
        <v>51.6</v>
      </c>
      <c r="AL72" s="50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49"/>
      <c r="FF72" s="49"/>
      <c r="FG72" s="49"/>
      <c r="FH72" s="49"/>
      <c r="FI72" s="49"/>
      <c r="FJ72" s="49"/>
      <c r="FK72" s="49"/>
      <c r="FL72" s="49"/>
      <c r="FM72" s="49"/>
      <c r="FN72" s="49"/>
      <c r="FO72" s="49"/>
      <c r="FP72" s="49"/>
      <c r="FQ72" s="49"/>
      <c r="FR72" s="49"/>
      <c r="FS72" s="49"/>
      <c r="FT72" s="49"/>
      <c r="FU72" s="49"/>
      <c r="FV72" s="49"/>
      <c r="FW72" s="49"/>
      <c r="FX72" s="49"/>
      <c r="FY72" s="49"/>
      <c r="FZ72" s="49"/>
      <c r="GA72" s="49"/>
      <c r="GB72" s="49"/>
      <c r="GC72" s="49"/>
      <c r="GD72" s="49"/>
      <c r="GE72" s="49"/>
      <c r="GF72" s="49"/>
      <c r="GG72" s="49"/>
      <c r="GH72" s="49"/>
      <c r="GI72" s="49"/>
      <c r="GJ72" s="49"/>
      <c r="GK72" s="49"/>
      <c r="GL72" s="49"/>
      <c r="GM72" s="49"/>
      <c r="GN72" s="49"/>
      <c r="GO72" s="49"/>
      <c r="GP72" s="49"/>
      <c r="GQ72" s="49"/>
      <c r="GR72" s="49"/>
      <c r="GS72" s="49"/>
      <c r="GT72" s="49"/>
      <c r="GU72" s="49"/>
      <c r="GV72" s="49"/>
      <c r="GW72" s="49"/>
      <c r="GX72" s="49"/>
      <c r="GY72" s="49"/>
      <c r="GZ72" s="49"/>
      <c r="HA72" s="49"/>
      <c r="HB72" s="49"/>
      <c r="HC72" s="49"/>
      <c r="HD72" s="49"/>
      <c r="HE72" s="49"/>
      <c r="HF72" s="49"/>
      <c r="HG72" s="49"/>
      <c r="HH72" s="49"/>
      <c r="HI72" s="49"/>
      <c r="HJ72" s="49"/>
      <c r="HK72" s="49"/>
      <c r="HL72" s="49"/>
      <c r="HM72" s="49"/>
      <c r="HN72" s="49"/>
      <c r="HO72" s="49"/>
      <c r="HP72" s="49"/>
      <c r="HQ72" s="49"/>
      <c r="HR72" s="49"/>
      <c r="HS72" s="49"/>
      <c r="HT72" s="49"/>
      <c r="HU72" s="49"/>
      <c r="HV72" s="49"/>
      <c r="HW72" s="49"/>
      <c r="HX72" s="49"/>
      <c r="HY72" s="49"/>
      <c r="HZ72" s="49"/>
      <c r="IA72" s="49"/>
      <c r="IB72" s="49"/>
      <c r="IC72" s="49"/>
      <c r="ID72" s="49"/>
      <c r="IE72" s="49"/>
      <c r="IF72" s="49"/>
      <c r="IG72" s="49"/>
      <c r="IH72" s="49"/>
      <c r="II72" s="49"/>
      <c r="IJ72" s="49"/>
      <c r="IK72" s="49"/>
      <c r="IL72" s="49"/>
      <c r="IM72" s="49"/>
      <c r="IN72" s="49"/>
      <c r="IO72" s="49"/>
      <c r="IP72" s="49"/>
      <c r="IQ72" s="49"/>
      <c r="IR72" s="49"/>
    </row>
    <row r="73" spans="1:252" s="69" customFormat="1" ht="12.75">
      <c r="A73" s="22"/>
      <c r="B73" s="16"/>
      <c r="C73" s="16"/>
      <c r="D73" s="17"/>
      <c r="E73" s="17"/>
      <c r="F73" s="17"/>
      <c r="G73" s="17"/>
      <c r="H73" s="17"/>
      <c r="I73" s="17"/>
      <c r="J73" s="78"/>
      <c r="K73" s="183">
        <v>239</v>
      </c>
      <c r="L73" s="184">
        <v>446</v>
      </c>
      <c r="M73" s="184" t="s">
        <v>453</v>
      </c>
      <c r="N73" s="184">
        <v>215</v>
      </c>
      <c r="O73" s="185">
        <v>47</v>
      </c>
      <c r="P73" s="186">
        <v>6</v>
      </c>
      <c r="Q73" s="184" t="s">
        <v>453</v>
      </c>
      <c r="R73" s="184" t="s">
        <v>453</v>
      </c>
      <c r="S73" s="184" t="s">
        <v>453</v>
      </c>
      <c r="T73" s="184" t="s">
        <v>453</v>
      </c>
      <c r="U73" s="184" t="s">
        <v>453</v>
      </c>
      <c r="V73" s="184" t="s">
        <v>453</v>
      </c>
      <c r="W73" s="184">
        <v>30</v>
      </c>
      <c r="X73" s="185">
        <v>4</v>
      </c>
      <c r="Y73" s="187">
        <v>580</v>
      </c>
      <c r="Z73" s="186">
        <v>28</v>
      </c>
      <c r="AA73" s="188">
        <v>75</v>
      </c>
      <c r="AB73" s="186"/>
      <c r="AC73" s="184"/>
      <c r="AD73" s="184"/>
      <c r="AE73" s="184"/>
      <c r="AF73" s="184">
        <v>710</v>
      </c>
      <c r="AG73" s="185"/>
      <c r="AH73" s="186">
        <v>700</v>
      </c>
      <c r="AI73" s="185"/>
      <c r="AJ73" s="186"/>
      <c r="AK73" s="185"/>
      <c r="AL73" s="50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49"/>
      <c r="FF73" s="49"/>
      <c r="FG73" s="49"/>
      <c r="FH73" s="49"/>
      <c r="FI73" s="49"/>
      <c r="FJ73" s="49"/>
      <c r="FK73" s="49"/>
      <c r="FL73" s="49"/>
      <c r="FM73" s="49"/>
      <c r="FN73" s="49"/>
      <c r="FO73" s="49"/>
      <c r="FP73" s="49"/>
      <c r="FQ73" s="49"/>
      <c r="FR73" s="49"/>
      <c r="FS73" s="49"/>
      <c r="FT73" s="49"/>
      <c r="FU73" s="49"/>
      <c r="FV73" s="49"/>
      <c r="FW73" s="49"/>
      <c r="FX73" s="49"/>
      <c r="FY73" s="49"/>
      <c r="FZ73" s="49"/>
      <c r="GA73" s="49"/>
      <c r="GB73" s="49"/>
      <c r="GC73" s="49"/>
      <c r="GD73" s="49"/>
      <c r="GE73" s="49"/>
      <c r="GF73" s="49"/>
      <c r="GG73" s="49"/>
      <c r="GH73" s="49"/>
      <c r="GI73" s="49"/>
      <c r="GJ73" s="49"/>
      <c r="GK73" s="49"/>
      <c r="GL73" s="49"/>
      <c r="GM73" s="49"/>
      <c r="GN73" s="49"/>
      <c r="GO73" s="49"/>
      <c r="GP73" s="49"/>
      <c r="GQ73" s="49"/>
      <c r="GR73" s="49"/>
      <c r="GS73" s="49"/>
      <c r="GT73" s="49"/>
      <c r="GU73" s="49"/>
      <c r="GV73" s="49"/>
      <c r="GW73" s="49"/>
      <c r="GX73" s="49"/>
      <c r="GY73" s="49"/>
      <c r="GZ73" s="49"/>
      <c r="HA73" s="49"/>
      <c r="HB73" s="49"/>
      <c r="HC73" s="49"/>
      <c r="HD73" s="49"/>
      <c r="HE73" s="49"/>
      <c r="HF73" s="49"/>
      <c r="HG73" s="49"/>
      <c r="HH73" s="49"/>
      <c r="HI73" s="49"/>
      <c r="HJ73" s="49"/>
      <c r="HK73" s="49"/>
      <c r="HL73" s="49"/>
      <c r="HM73" s="49"/>
      <c r="HN73" s="49"/>
      <c r="HO73" s="49"/>
      <c r="HP73" s="49"/>
      <c r="HQ73" s="49"/>
      <c r="HR73" s="49"/>
      <c r="HS73" s="49"/>
      <c r="HT73" s="49"/>
      <c r="HU73" s="49"/>
      <c r="HV73" s="49"/>
      <c r="HW73" s="49"/>
      <c r="HX73" s="49"/>
      <c r="HY73" s="49"/>
      <c r="HZ73" s="49"/>
      <c r="IA73" s="49"/>
      <c r="IB73" s="49"/>
      <c r="IC73" s="49"/>
      <c r="ID73" s="49"/>
      <c r="IE73" s="49"/>
      <c r="IF73" s="49"/>
      <c r="IG73" s="49"/>
      <c r="IH73" s="49"/>
      <c r="II73" s="49"/>
      <c r="IJ73" s="49"/>
      <c r="IK73" s="49"/>
      <c r="IL73" s="49"/>
      <c r="IM73" s="49"/>
      <c r="IN73" s="49"/>
      <c r="IO73" s="49"/>
      <c r="IP73" s="49"/>
      <c r="IQ73" s="49"/>
      <c r="IR73" s="49"/>
    </row>
    <row r="74" spans="1:252" s="69" customFormat="1" ht="15">
      <c r="A74" s="22" t="s">
        <v>284</v>
      </c>
      <c r="B74" s="16" t="s">
        <v>285</v>
      </c>
      <c r="C74" s="16" t="s">
        <v>84</v>
      </c>
      <c r="D74" s="17"/>
      <c r="E74" s="17" t="s">
        <v>194</v>
      </c>
      <c r="F74" s="17" t="s">
        <v>165</v>
      </c>
      <c r="G74" s="17" t="s">
        <v>408</v>
      </c>
      <c r="H74" s="17" t="s">
        <v>99</v>
      </c>
      <c r="I74" s="17">
        <v>40</v>
      </c>
      <c r="J74" s="78" t="s">
        <v>284</v>
      </c>
      <c r="K74" s="177">
        <v>2030</v>
      </c>
      <c r="L74" s="178">
        <v>4560</v>
      </c>
      <c r="M74" s="178">
        <v>579</v>
      </c>
      <c r="N74" s="178">
        <v>2240</v>
      </c>
      <c r="O74" s="179">
        <v>727</v>
      </c>
      <c r="P74" s="180">
        <v>81.6</v>
      </c>
      <c r="Q74" s="178">
        <v>872</v>
      </c>
      <c r="R74" s="178">
        <v>196</v>
      </c>
      <c r="S74" s="178">
        <v>1060</v>
      </c>
      <c r="T74" s="178">
        <v>248</v>
      </c>
      <c r="U74" s="178">
        <v>703</v>
      </c>
      <c r="V74" s="178">
        <v>104</v>
      </c>
      <c r="W74" s="178">
        <v>606</v>
      </c>
      <c r="X74" s="179">
        <v>69.8</v>
      </c>
      <c r="Y74" s="181">
        <v>7610</v>
      </c>
      <c r="Z74" s="180">
        <v>300</v>
      </c>
      <c r="AA74" s="182">
        <v>1090</v>
      </c>
      <c r="AB74" s="180">
        <v>131</v>
      </c>
      <c r="AC74" s="178">
        <v>0.72</v>
      </c>
      <c r="AD74" s="178">
        <v>11.2</v>
      </c>
      <c r="AE74" s="178">
        <v>20.3</v>
      </c>
      <c r="AF74" s="178">
        <v>130</v>
      </c>
      <c r="AG74" s="179">
        <v>51</v>
      </c>
      <c r="AH74" s="180">
        <v>3160</v>
      </c>
      <c r="AI74" s="179">
        <v>93.7</v>
      </c>
      <c r="AJ74" s="180">
        <v>39.2</v>
      </c>
      <c r="AK74" s="179">
        <v>457</v>
      </c>
      <c r="AL74" s="50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49"/>
      <c r="FF74" s="49"/>
      <c r="FG74" s="49"/>
      <c r="FH74" s="49"/>
      <c r="FI74" s="49"/>
      <c r="FJ74" s="49"/>
      <c r="FK74" s="49"/>
      <c r="FL74" s="49"/>
      <c r="FM74" s="49"/>
      <c r="FN74" s="49"/>
      <c r="FO74" s="49"/>
      <c r="FP74" s="49"/>
      <c r="FQ74" s="49"/>
      <c r="FR74" s="49"/>
      <c r="FS74" s="49"/>
      <c r="FT74" s="49"/>
      <c r="FU74" s="49"/>
      <c r="FV74" s="49"/>
      <c r="FW74" s="49"/>
      <c r="FX74" s="49"/>
      <c r="FY74" s="49"/>
      <c r="FZ74" s="49"/>
      <c r="GA74" s="49"/>
      <c r="GB74" s="49"/>
      <c r="GC74" s="49"/>
      <c r="GD74" s="49"/>
      <c r="GE74" s="49"/>
      <c r="GF74" s="49"/>
      <c r="GG74" s="49"/>
      <c r="GH74" s="49"/>
      <c r="GI74" s="49"/>
      <c r="GJ74" s="49"/>
      <c r="GK74" s="49"/>
      <c r="GL74" s="49"/>
      <c r="GM74" s="49"/>
      <c r="GN74" s="49"/>
      <c r="GO74" s="49"/>
      <c r="GP74" s="49"/>
      <c r="GQ74" s="49"/>
      <c r="GR74" s="49"/>
      <c r="GS74" s="49"/>
      <c r="GT74" s="49"/>
      <c r="GU74" s="49"/>
      <c r="GV74" s="49"/>
      <c r="GW74" s="49"/>
      <c r="GX74" s="49"/>
      <c r="GY74" s="49"/>
      <c r="GZ74" s="49"/>
      <c r="HA74" s="49"/>
      <c r="HB74" s="49"/>
      <c r="HC74" s="49"/>
      <c r="HD74" s="49"/>
      <c r="HE74" s="49"/>
      <c r="HF74" s="49"/>
      <c r="HG74" s="49"/>
      <c r="HH74" s="49"/>
      <c r="HI74" s="49"/>
      <c r="HJ74" s="49"/>
      <c r="HK74" s="49"/>
      <c r="HL74" s="49"/>
      <c r="HM74" s="49"/>
      <c r="HN74" s="49"/>
      <c r="HO74" s="49"/>
      <c r="HP74" s="49"/>
      <c r="HQ74" s="49"/>
      <c r="HR74" s="49"/>
      <c r="HS74" s="49"/>
      <c r="HT74" s="49"/>
      <c r="HU74" s="49"/>
      <c r="HV74" s="49"/>
      <c r="HW74" s="49"/>
      <c r="HX74" s="49"/>
      <c r="HY74" s="49"/>
      <c r="HZ74" s="49"/>
      <c r="IA74" s="49"/>
      <c r="IB74" s="49"/>
      <c r="IC74" s="49"/>
      <c r="ID74" s="49"/>
      <c r="IE74" s="49"/>
      <c r="IF74" s="49"/>
      <c r="IG74" s="49"/>
      <c r="IH74" s="49"/>
      <c r="II74" s="49"/>
      <c r="IJ74" s="49"/>
      <c r="IK74" s="49"/>
      <c r="IL74" s="49"/>
      <c r="IM74" s="49"/>
      <c r="IN74" s="49"/>
      <c r="IO74" s="49"/>
      <c r="IP74" s="49"/>
      <c r="IQ74" s="49"/>
      <c r="IR74" s="49"/>
    </row>
    <row r="75" spans="1:252" s="69" customFormat="1" ht="12.75">
      <c r="A75" s="22"/>
      <c r="B75" s="16"/>
      <c r="C75" s="16"/>
      <c r="D75" s="17"/>
      <c r="E75" s="17"/>
      <c r="F75" s="17"/>
      <c r="G75" s="17"/>
      <c r="H75" s="17"/>
      <c r="I75" s="17"/>
      <c r="J75" s="78"/>
      <c r="K75" s="183">
        <v>1200</v>
      </c>
      <c r="L75" s="184">
        <v>2350</v>
      </c>
      <c r="M75" s="184" t="s">
        <v>453</v>
      </c>
      <c r="N75" s="184">
        <v>1000</v>
      </c>
      <c r="O75" s="185">
        <v>333</v>
      </c>
      <c r="P75" s="186">
        <v>42</v>
      </c>
      <c r="Q75" s="184" t="s">
        <v>453</v>
      </c>
      <c r="R75" s="184" t="s">
        <v>453</v>
      </c>
      <c r="S75" s="184" t="s">
        <v>453</v>
      </c>
      <c r="T75" s="184" t="s">
        <v>453</v>
      </c>
      <c r="U75" s="184" t="s">
        <v>453</v>
      </c>
      <c r="V75" s="184" t="s">
        <v>453</v>
      </c>
      <c r="W75" s="184">
        <v>330</v>
      </c>
      <c r="X75" s="185">
        <v>42</v>
      </c>
      <c r="Y75" s="187">
        <v>6700</v>
      </c>
      <c r="Z75" s="186">
        <v>253</v>
      </c>
      <c r="AA75" s="188">
        <v>660</v>
      </c>
      <c r="AB75" s="186"/>
      <c r="AC75" s="184"/>
      <c r="AD75" s="184"/>
      <c r="AE75" s="184"/>
      <c r="AF75" s="184">
        <v>1900</v>
      </c>
      <c r="AG75" s="185"/>
      <c r="AH75" s="186">
        <v>10000</v>
      </c>
      <c r="AI75" s="185"/>
      <c r="AJ75" s="186"/>
      <c r="AK75" s="185"/>
      <c r="AL75" s="50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49"/>
      <c r="DU75" s="49"/>
      <c r="DV75" s="49"/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49"/>
      <c r="FE75" s="49"/>
      <c r="FF75" s="49"/>
      <c r="FG75" s="49"/>
      <c r="FH75" s="49"/>
      <c r="FI75" s="49"/>
      <c r="FJ75" s="49"/>
      <c r="FK75" s="49"/>
      <c r="FL75" s="49"/>
      <c r="FM75" s="49"/>
      <c r="FN75" s="49"/>
      <c r="FO75" s="49"/>
      <c r="FP75" s="49"/>
      <c r="FQ75" s="49"/>
      <c r="FR75" s="49"/>
      <c r="FS75" s="49"/>
      <c r="FT75" s="49"/>
      <c r="FU75" s="49"/>
      <c r="FV75" s="49"/>
      <c r="FW75" s="49"/>
      <c r="FX75" s="49"/>
      <c r="FY75" s="49"/>
      <c r="FZ75" s="49"/>
      <c r="GA75" s="49"/>
      <c r="GB75" s="49"/>
      <c r="GC75" s="49"/>
      <c r="GD75" s="49"/>
      <c r="GE75" s="49"/>
      <c r="GF75" s="49"/>
      <c r="GG75" s="49"/>
      <c r="GH75" s="49"/>
      <c r="GI75" s="49"/>
      <c r="GJ75" s="49"/>
      <c r="GK75" s="49"/>
      <c r="GL75" s="49"/>
      <c r="GM75" s="49"/>
      <c r="GN75" s="49"/>
      <c r="GO75" s="49"/>
      <c r="GP75" s="49"/>
      <c r="GQ75" s="49"/>
      <c r="GR75" s="49"/>
      <c r="GS75" s="49"/>
      <c r="GT75" s="49"/>
      <c r="GU75" s="49"/>
      <c r="GV75" s="49"/>
      <c r="GW75" s="49"/>
      <c r="GX75" s="49"/>
      <c r="GY75" s="49"/>
      <c r="GZ75" s="49"/>
      <c r="HA75" s="49"/>
      <c r="HB75" s="49"/>
      <c r="HC75" s="49"/>
      <c r="HD75" s="49"/>
      <c r="HE75" s="49"/>
      <c r="HF75" s="49"/>
      <c r="HG75" s="49"/>
      <c r="HH75" s="49"/>
      <c r="HI75" s="49"/>
      <c r="HJ75" s="49"/>
      <c r="HK75" s="49"/>
      <c r="HL75" s="49"/>
      <c r="HM75" s="49"/>
      <c r="HN75" s="49"/>
      <c r="HO75" s="49"/>
      <c r="HP75" s="49"/>
      <c r="HQ75" s="49"/>
      <c r="HR75" s="49"/>
      <c r="HS75" s="49"/>
      <c r="HT75" s="49"/>
      <c r="HU75" s="49"/>
      <c r="HV75" s="49"/>
      <c r="HW75" s="49"/>
      <c r="HX75" s="49"/>
      <c r="HY75" s="49"/>
      <c r="HZ75" s="49"/>
      <c r="IA75" s="49"/>
      <c r="IB75" s="49"/>
      <c r="IC75" s="49"/>
      <c r="ID75" s="49"/>
      <c r="IE75" s="49"/>
      <c r="IF75" s="49"/>
      <c r="IG75" s="49"/>
      <c r="IH75" s="49"/>
      <c r="II75" s="49"/>
      <c r="IJ75" s="49"/>
      <c r="IK75" s="49"/>
      <c r="IL75" s="49"/>
      <c r="IM75" s="49"/>
      <c r="IN75" s="49"/>
      <c r="IO75" s="49"/>
      <c r="IP75" s="49"/>
      <c r="IQ75" s="49"/>
      <c r="IR75" s="49"/>
    </row>
    <row r="76" spans="1:252" s="69" customFormat="1" ht="15">
      <c r="A76" s="22" t="s">
        <v>287</v>
      </c>
      <c r="B76" s="16" t="s">
        <v>288</v>
      </c>
      <c r="C76" s="16" t="s">
        <v>84</v>
      </c>
      <c r="D76" s="17"/>
      <c r="E76" s="17" t="s">
        <v>194</v>
      </c>
      <c r="F76" s="17" t="s">
        <v>165</v>
      </c>
      <c r="G76" s="17" t="s">
        <v>289</v>
      </c>
      <c r="H76" s="17" t="s">
        <v>99</v>
      </c>
      <c r="I76" s="17">
        <v>45</v>
      </c>
      <c r="J76" s="78" t="s">
        <v>287</v>
      </c>
      <c r="K76" s="177">
        <v>1600</v>
      </c>
      <c r="L76" s="178">
        <v>3470</v>
      </c>
      <c r="M76" s="178">
        <v>425</v>
      </c>
      <c r="N76" s="178">
        <v>1590</v>
      </c>
      <c r="O76" s="179">
        <v>458</v>
      </c>
      <c r="P76" s="180">
        <v>52.5</v>
      </c>
      <c r="Q76" s="178">
        <v>568</v>
      </c>
      <c r="R76" s="178">
        <v>111</v>
      </c>
      <c r="S76" s="178">
        <v>602</v>
      </c>
      <c r="T76" s="178">
        <v>138</v>
      </c>
      <c r="U76" s="178">
        <v>411</v>
      </c>
      <c r="V76" s="178">
        <v>58.3</v>
      </c>
      <c r="W76" s="178">
        <v>310</v>
      </c>
      <c r="X76" s="179">
        <v>36.7</v>
      </c>
      <c r="Y76" s="181">
        <v>4180</v>
      </c>
      <c r="Z76" s="180">
        <v>201</v>
      </c>
      <c r="AA76" s="182">
        <v>551</v>
      </c>
      <c r="AB76" s="180">
        <v>156</v>
      </c>
      <c r="AC76" s="178">
        <v>23.8</v>
      </c>
      <c r="AD76" s="178">
        <v>218</v>
      </c>
      <c r="AE76" s="178">
        <v>38.3</v>
      </c>
      <c r="AF76" s="178">
        <v>322</v>
      </c>
      <c r="AG76" s="179">
        <v>87</v>
      </c>
      <c r="AH76" s="180">
        <v>1280</v>
      </c>
      <c r="AI76" s="179">
        <v>13.6</v>
      </c>
      <c r="AJ76" s="180">
        <v>27</v>
      </c>
      <c r="AK76" s="179">
        <v>999</v>
      </c>
      <c r="AL76" s="50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49"/>
      <c r="FF76" s="49"/>
      <c r="FG76" s="49"/>
      <c r="FH76" s="49"/>
      <c r="FI76" s="49"/>
      <c r="FJ76" s="49"/>
      <c r="FK76" s="49"/>
      <c r="FL76" s="49"/>
      <c r="FM76" s="49"/>
      <c r="FN76" s="49"/>
      <c r="FO76" s="49"/>
      <c r="FP76" s="49"/>
      <c r="FQ76" s="49"/>
      <c r="FR76" s="49"/>
      <c r="FS76" s="49"/>
      <c r="FT76" s="49"/>
      <c r="FU76" s="49"/>
      <c r="FV76" s="49"/>
      <c r="FW76" s="49"/>
      <c r="FX76" s="49"/>
      <c r="FY76" s="49"/>
      <c r="FZ76" s="49"/>
      <c r="GA76" s="49"/>
      <c r="GB76" s="49"/>
      <c r="GC76" s="49"/>
      <c r="GD76" s="49"/>
      <c r="GE76" s="49"/>
      <c r="GF76" s="49"/>
      <c r="GG76" s="49"/>
      <c r="GH76" s="49"/>
      <c r="GI76" s="49"/>
      <c r="GJ76" s="49"/>
      <c r="GK76" s="49"/>
      <c r="GL76" s="49"/>
      <c r="GM76" s="49"/>
      <c r="GN76" s="49"/>
      <c r="GO76" s="49"/>
      <c r="GP76" s="49"/>
      <c r="GQ76" s="49"/>
      <c r="GR76" s="49"/>
      <c r="GS76" s="49"/>
      <c r="GT76" s="49"/>
      <c r="GU76" s="49"/>
      <c r="GV76" s="49"/>
      <c r="GW76" s="49"/>
      <c r="GX76" s="49"/>
      <c r="GY76" s="49"/>
      <c r="GZ76" s="49"/>
      <c r="HA76" s="49"/>
      <c r="HB76" s="49"/>
      <c r="HC76" s="49"/>
      <c r="HD76" s="49"/>
      <c r="HE76" s="49"/>
      <c r="HF76" s="49"/>
      <c r="HG76" s="49"/>
      <c r="HH76" s="49"/>
      <c r="HI76" s="49"/>
      <c r="HJ76" s="49"/>
      <c r="HK76" s="49"/>
      <c r="HL76" s="49"/>
      <c r="HM76" s="49"/>
      <c r="HN76" s="49"/>
      <c r="HO76" s="49"/>
      <c r="HP76" s="49"/>
      <c r="HQ76" s="49"/>
      <c r="HR76" s="49"/>
      <c r="HS76" s="49"/>
      <c r="HT76" s="49"/>
      <c r="HU76" s="49"/>
      <c r="HV76" s="49"/>
      <c r="HW76" s="49"/>
      <c r="HX76" s="49"/>
      <c r="HY76" s="49"/>
      <c r="HZ76" s="49"/>
      <c r="IA76" s="49"/>
      <c r="IB76" s="49"/>
      <c r="IC76" s="49"/>
      <c r="ID76" s="49"/>
      <c r="IE76" s="49"/>
      <c r="IF76" s="49"/>
      <c r="IG76" s="49"/>
      <c r="IH76" s="49"/>
      <c r="II76" s="49"/>
      <c r="IJ76" s="49"/>
      <c r="IK76" s="49"/>
      <c r="IL76" s="49"/>
      <c r="IM76" s="49"/>
      <c r="IN76" s="49"/>
      <c r="IO76" s="49"/>
      <c r="IP76" s="49"/>
      <c r="IQ76" s="49"/>
      <c r="IR76" s="49"/>
    </row>
    <row r="77" spans="1:252" s="77" customFormat="1" ht="12.75">
      <c r="A77" s="22"/>
      <c r="B77" s="16"/>
      <c r="C77" s="16"/>
      <c r="D77" s="17"/>
      <c r="E77" s="17"/>
      <c r="F77" s="17"/>
      <c r="G77" s="17"/>
      <c r="H77" s="17"/>
      <c r="I77" s="17"/>
      <c r="J77" s="78"/>
      <c r="K77" s="183">
        <v>1240</v>
      </c>
      <c r="L77" s="184">
        <v>2260</v>
      </c>
      <c r="M77" s="184" t="s">
        <v>453</v>
      </c>
      <c r="N77" s="184">
        <v>985</v>
      </c>
      <c r="O77" s="185">
        <v>280</v>
      </c>
      <c r="P77" s="186">
        <v>35</v>
      </c>
      <c r="Q77" s="184" t="s">
        <v>453</v>
      </c>
      <c r="R77" s="184" t="s">
        <v>453</v>
      </c>
      <c r="S77" s="184" t="s">
        <v>453</v>
      </c>
      <c r="T77" s="184" t="s">
        <v>453</v>
      </c>
      <c r="U77" s="184" t="s">
        <v>453</v>
      </c>
      <c r="V77" s="184" t="s">
        <v>453</v>
      </c>
      <c r="W77" s="184">
        <v>217</v>
      </c>
      <c r="X77" s="185">
        <v>252</v>
      </c>
      <c r="Y77" s="187" t="s">
        <v>459</v>
      </c>
      <c r="Z77" s="186">
        <v>257</v>
      </c>
      <c r="AA77" s="188">
        <v>420</v>
      </c>
      <c r="AB77" s="186"/>
      <c r="AC77" s="184"/>
      <c r="AD77" s="184"/>
      <c r="AE77" s="184"/>
      <c r="AF77" s="184" t="s">
        <v>459</v>
      </c>
      <c r="AG77" s="185"/>
      <c r="AH77" s="186" t="s">
        <v>459</v>
      </c>
      <c r="AI77" s="185"/>
      <c r="AJ77" s="186"/>
      <c r="AK77" s="185"/>
      <c r="AL77" s="50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49"/>
      <c r="FF77" s="49"/>
      <c r="FG77" s="49"/>
      <c r="FH77" s="49"/>
      <c r="FI77" s="49"/>
      <c r="FJ77" s="49"/>
      <c r="FK77" s="49"/>
      <c r="FL77" s="49"/>
      <c r="FM77" s="49"/>
      <c r="FN77" s="49"/>
      <c r="FO77" s="49"/>
      <c r="FP77" s="49"/>
      <c r="FQ77" s="49"/>
      <c r="FR77" s="49"/>
      <c r="FS77" s="49"/>
      <c r="FT77" s="49"/>
      <c r="FU77" s="49"/>
      <c r="FV77" s="49"/>
      <c r="FW77" s="49"/>
      <c r="FX77" s="49"/>
      <c r="FY77" s="49"/>
      <c r="FZ77" s="49"/>
      <c r="GA77" s="49"/>
      <c r="GB77" s="49"/>
      <c r="GC77" s="49"/>
      <c r="GD77" s="49"/>
      <c r="GE77" s="49"/>
      <c r="GF77" s="49"/>
      <c r="GG77" s="49"/>
      <c r="GH77" s="49"/>
      <c r="GI77" s="49"/>
      <c r="GJ77" s="49"/>
      <c r="GK77" s="49"/>
      <c r="GL77" s="49"/>
      <c r="GM77" s="49"/>
      <c r="GN77" s="49"/>
      <c r="GO77" s="49"/>
      <c r="GP77" s="49"/>
      <c r="GQ77" s="49"/>
      <c r="GR77" s="49"/>
      <c r="GS77" s="49"/>
      <c r="GT77" s="49"/>
      <c r="GU77" s="49"/>
      <c r="GV77" s="49"/>
      <c r="GW77" s="49"/>
      <c r="GX77" s="49"/>
      <c r="GY77" s="49"/>
      <c r="GZ77" s="49"/>
      <c r="HA77" s="49"/>
      <c r="HB77" s="49"/>
      <c r="HC77" s="49"/>
      <c r="HD77" s="49"/>
      <c r="HE77" s="49"/>
      <c r="HF77" s="49"/>
      <c r="HG77" s="49"/>
      <c r="HH77" s="49"/>
      <c r="HI77" s="49"/>
      <c r="HJ77" s="49"/>
      <c r="HK77" s="49"/>
      <c r="HL77" s="49"/>
      <c r="HM77" s="49"/>
      <c r="HN77" s="49"/>
      <c r="HO77" s="49"/>
      <c r="HP77" s="49"/>
      <c r="HQ77" s="49"/>
      <c r="HR77" s="49"/>
      <c r="HS77" s="49"/>
      <c r="HT77" s="49"/>
      <c r="HU77" s="49"/>
      <c r="HV77" s="49"/>
      <c r="HW77" s="49"/>
      <c r="HX77" s="49"/>
      <c r="HY77" s="49"/>
      <c r="HZ77" s="49"/>
      <c r="IA77" s="49"/>
      <c r="IB77" s="49"/>
      <c r="IC77" s="49"/>
      <c r="ID77" s="49"/>
      <c r="IE77" s="49"/>
      <c r="IF77" s="49"/>
      <c r="IG77" s="49"/>
      <c r="IH77" s="49"/>
      <c r="II77" s="49"/>
      <c r="IJ77" s="49"/>
      <c r="IK77" s="49"/>
      <c r="IL77" s="49"/>
      <c r="IM77" s="49"/>
      <c r="IN77" s="49"/>
      <c r="IO77" s="49"/>
      <c r="IP77" s="49"/>
      <c r="IQ77" s="49"/>
      <c r="IR77" s="49"/>
    </row>
    <row r="78" spans="1:252" s="77" customFormat="1" ht="15">
      <c r="A78" s="22" t="s">
        <v>311</v>
      </c>
      <c r="B78" s="16" t="s">
        <v>312</v>
      </c>
      <c r="C78" s="16" t="s">
        <v>84</v>
      </c>
      <c r="D78" s="17"/>
      <c r="E78" s="17" t="s">
        <v>194</v>
      </c>
      <c r="F78" s="17" t="s">
        <v>165</v>
      </c>
      <c r="G78" s="17" t="s">
        <v>313</v>
      </c>
      <c r="H78" s="17" t="s">
        <v>99</v>
      </c>
      <c r="I78" s="17">
        <v>45</v>
      </c>
      <c r="J78" s="78" t="s">
        <v>311</v>
      </c>
      <c r="K78" s="177">
        <v>1860</v>
      </c>
      <c r="L78" s="178">
        <v>4390</v>
      </c>
      <c r="M78" s="178">
        <v>509</v>
      </c>
      <c r="N78" s="178">
        <v>1910</v>
      </c>
      <c r="O78" s="179">
        <v>627</v>
      </c>
      <c r="P78" s="180">
        <v>66.1</v>
      </c>
      <c r="Q78" s="178">
        <v>721</v>
      </c>
      <c r="R78" s="178">
        <v>158</v>
      </c>
      <c r="S78" s="178">
        <v>819</v>
      </c>
      <c r="T78" s="178">
        <v>187</v>
      </c>
      <c r="U78" s="178">
        <v>542</v>
      </c>
      <c r="V78" s="178">
        <v>77.5</v>
      </c>
      <c r="W78" s="178">
        <v>452</v>
      </c>
      <c r="X78" s="179">
        <v>49.5</v>
      </c>
      <c r="Y78" s="181">
        <v>5410</v>
      </c>
      <c r="Z78" s="180">
        <v>265</v>
      </c>
      <c r="AA78" s="182">
        <v>419</v>
      </c>
      <c r="AB78" s="180">
        <v>249</v>
      </c>
      <c r="AC78" s="178">
        <v>0.34</v>
      </c>
      <c r="AD78" s="178">
        <v>3.1</v>
      </c>
      <c r="AE78" s="178">
        <v>99.9</v>
      </c>
      <c r="AF78" s="178">
        <v>1680</v>
      </c>
      <c r="AG78" s="179">
        <v>144</v>
      </c>
      <c r="AH78" s="180">
        <v>4610</v>
      </c>
      <c r="AI78" s="179">
        <v>84.8</v>
      </c>
      <c r="AJ78" s="180">
        <v>35.6</v>
      </c>
      <c r="AK78" s="179">
        <v>125</v>
      </c>
      <c r="AL78" s="50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49"/>
      <c r="FE78" s="49"/>
      <c r="FF78" s="49"/>
      <c r="FG78" s="49"/>
      <c r="FH78" s="49"/>
      <c r="FI78" s="49"/>
      <c r="FJ78" s="49"/>
      <c r="FK78" s="49"/>
      <c r="FL78" s="49"/>
      <c r="FM78" s="49"/>
      <c r="FN78" s="49"/>
      <c r="FO78" s="49"/>
      <c r="FP78" s="49"/>
      <c r="FQ78" s="49"/>
      <c r="FR78" s="49"/>
      <c r="FS78" s="49"/>
      <c r="FT78" s="49"/>
      <c r="FU78" s="49"/>
      <c r="FV78" s="49"/>
      <c r="FW78" s="49"/>
      <c r="FX78" s="49"/>
      <c r="FY78" s="49"/>
      <c r="FZ78" s="49"/>
      <c r="GA78" s="49"/>
      <c r="GB78" s="49"/>
      <c r="GC78" s="49"/>
      <c r="GD78" s="49"/>
      <c r="GE78" s="49"/>
      <c r="GF78" s="49"/>
      <c r="GG78" s="49"/>
      <c r="GH78" s="49"/>
      <c r="GI78" s="49"/>
      <c r="GJ78" s="49"/>
      <c r="GK78" s="49"/>
      <c r="GL78" s="49"/>
      <c r="GM78" s="49"/>
      <c r="GN78" s="49"/>
      <c r="GO78" s="49"/>
      <c r="GP78" s="49"/>
      <c r="GQ78" s="49"/>
      <c r="GR78" s="49"/>
      <c r="GS78" s="49"/>
      <c r="GT78" s="49"/>
      <c r="GU78" s="49"/>
      <c r="GV78" s="49"/>
      <c r="GW78" s="49"/>
      <c r="GX78" s="49"/>
      <c r="GY78" s="49"/>
      <c r="GZ78" s="49"/>
      <c r="HA78" s="49"/>
      <c r="HB78" s="49"/>
      <c r="HC78" s="49"/>
      <c r="HD78" s="49"/>
      <c r="HE78" s="49"/>
      <c r="HF78" s="49"/>
      <c r="HG78" s="49"/>
      <c r="HH78" s="49"/>
      <c r="HI78" s="49"/>
      <c r="HJ78" s="49"/>
      <c r="HK78" s="49"/>
      <c r="HL78" s="49"/>
      <c r="HM78" s="49"/>
      <c r="HN78" s="49"/>
      <c r="HO78" s="49"/>
      <c r="HP78" s="49"/>
      <c r="HQ78" s="49"/>
      <c r="HR78" s="49"/>
      <c r="HS78" s="49"/>
      <c r="HT78" s="49"/>
      <c r="HU78" s="49"/>
      <c r="HV78" s="49"/>
      <c r="HW78" s="49"/>
      <c r="HX78" s="49"/>
      <c r="HY78" s="49"/>
      <c r="HZ78" s="49"/>
      <c r="IA78" s="49"/>
      <c r="IB78" s="49"/>
      <c r="IC78" s="49"/>
      <c r="ID78" s="49"/>
      <c r="IE78" s="49"/>
      <c r="IF78" s="49"/>
      <c r="IG78" s="49"/>
      <c r="IH78" s="49"/>
      <c r="II78" s="49"/>
      <c r="IJ78" s="49"/>
      <c r="IK78" s="49"/>
      <c r="IL78" s="49"/>
      <c r="IM78" s="49"/>
      <c r="IN78" s="49"/>
      <c r="IO78" s="49"/>
      <c r="IP78" s="49"/>
      <c r="IQ78" s="49"/>
      <c r="IR78" s="49"/>
    </row>
    <row r="79" spans="1:252" s="77" customFormat="1" ht="12.75">
      <c r="A79" s="22"/>
      <c r="B79" s="16"/>
      <c r="C79" s="16"/>
      <c r="D79" s="17"/>
      <c r="E79" s="17"/>
      <c r="F79" s="17"/>
      <c r="G79" s="17"/>
      <c r="H79" s="17"/>
      <c r="I79" s="17"/>
      <c r="J79" s="78"/>
      <c r="K79" s="183">
        <v>1270</v>
      </c>
      <c r="L79" s="184">
        <v>2830</v>
      </c>
      <c r="M79" s="184" t="s">
        <v>453</v>
      </c>
      <c r="N79" s="184">
        <v>1190</v>
      </c>
      <c r="O79" s="185">
        <v>355</v>
      </c>
      <c r="P79" s="186">
        <v>43</v>
      </c>
      <c r="Q79" s="184" t="s">
        <v>453</v>
      </c>
      <c r="R79" s="184" t="s">
        <v>453</v>
      </c>
      <c r="S79" s="184" t="s">
        <v>453</v>
      </c>
      <c r="T79" s="184" t="s">
        <v>453</v>
      </c>
      <c r="U79" s="184" t="s">
        <v>453</v>
      </c>
      <c r="V79" s="184" t="s">
        <v>453</v>
      </c>
      <c r="W79" s="184">
        <v>299</v>
      </c>
      <c r="X79" s="185">
        <v>35</v>
      </c>
      <c r="Y79" s="187">
        <v>5400</v>
      </c>
      <c r="Z79" s="186">
        <v>306</v>
      </c>
      <c r="AA79" s="188">
        <v>520</v>
      </c>
      <c r="AB79" s="186"/>
      <c r="AC79" s="184"/>
      <c r="AD79" s="184"/>
      <c r="AE79" s="184"/>
      <c r="AF79" s="184">
        <v>2800</v>
      </c>
      <c r="AG79" s="185"/>
      <c r="AH79" s="186">
        <v>9200</v>
      </c>
      <c r="AI79" s="185"/>
      <c r="AJ79" s="186"/>
      <c r="AK79" s="185"/>
      <c r="AL79" s="50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49"/>
      <c r="ED79" s="49"/>
      <c r="EE79" s="49"/>
      <c r="EF79" s="49"/>
      <c r="EG79" s="49"/>
      <c r="EH79" s="49"/>
      <c r="EI79" s="49"/>
      <c r="EJ79" s="49"/>
      <c r="EK79" s="49"/>
      <c r="EL79" s="49"/>
      <c r="EM79" s="49"/>
      <c r="EN79" s="49"/>
      <c r="EO79" s="49"/>
      <c r="EP79" s="49"/>
      <c r="EQ79" s="49"/>
      <c r="ER79" s="49"/>
      <c r="ES79" s="49"/>
      <c r="ET79" s="49"/>
      <c r="EU79" s="49"/>
      <c r="EV79" s="49"/>
      <c r="EW79" s="49"/>
      <c r="EX79" s="49"/>
      <c r="EY79" s="49"/>
      <c r="EZ79" s="49"/>
      <c r="FA79" s="49"/>
      <c r="FB79" s="49"/>
      <c r="FC79" s="49"/>
      <c r="FD79" s="49"/>
      <c r="FE79" s="49"/>
      <c r="FF79" s="49"/>
      <c r="FG79" s="49"/>
      <c r="FH79" s="49"/>
      <c r="FI79" s="49"/>
      <c r="FJ79" s="49"/>
      <c r="FK79" s="49"/>
      <c r="FL79" s="49"/>
      <c r="FM79" s="49"/>
      <c r="FN79" s="49"/>
      <c r="FO79" s="49"/>
      <c r="FP79" s="49"/>
      <c r="FQ79" s="49"/>
      <c r="FR79" s="49"/>
      <c r="FS79" s="49"/>
      <c r="FT79" s="49"/>
      <c r="FU79" s="49"/>
      <c r="FV79" s="49"/>
      <c r="FW79" s="49"/>
      <c r="FX79" s="49"/>
      <c r="FY79" s="49"/>
      <c r="FZ79" s="49"/>
      <c r="GA79" s="49"/>
      <c r="GB79" s="49"/>
      <c r="GC79" s="49"/>
      <c r="GD79" s="49"/>
      <c r="GE79" s="49"/>
      <c r="GF79" s="49"/>
      <c r="GG79" s="49"/>
      <c r="GH79" s="49"/>
      <c r="GI79" s="49"/>
      <c r="GJ79" s="49"/>
      <c r="GK79" s="49"/>
      <c r="GL79" s="49"/>
      <c r="GM79" s="49"/>
      <c r="GN79" s="49"/>
      <c r="GO79" s="49"/>
      <c r="GP79" s="49"/>
      <c r="GQ79" s="49"/>
      <c r="GR79" s="49"/>
      <c r="GS79" s="49"/>
      <c r="GT79" s="49"/>
      <c r="GU79" s="49"/>
      <c r="GV79" s="49"/>
      <c r="GW79" s="49"/>
      <c r="GX79" s="49"/>
      <c r="GY79" s="49"/>
      <c r="GZ79" s="49"/>
      <c r="HA79" s="49"/>
      <c r="HB79" s="49"/>
      <c r="HC79" s="49"/>
      <c r="HD79" s="49"/>
      <c r="HE79" s="49"/>
      <c r="HF79" s="49"/>
      <c r="HG79" s="49"/>
      <c r="HH79" s="49"/>
      <c r="HI79" s="49"/>
      <c r="HJ79" s="49"/>
      <c r="HK79" s="49"/>
      <c r="HL79" s="49"/>
      <c r="HM79" s="49"/>
      <c r="HN79" s="49"/>
      <c r="HO79" s="49"/>
      <c r="HP79" s="49"/>
      <c r="HQ79" s="49"/>
      <c r="HR79" s="49"/>
      <c r="HS79" s="49"/>
      <c r="HT79" s="49"/>
      <c r="HU79" s="49"/>
      <c r="HV79" s="49"/>
      <c r="HW79" s="49"/>
      <c r="HX79" s="49"/>
      <c r="HY79" s="49"/>
      <c r="HZ79" s="49"/>
      <c r="IA79" s="49"/>
      <c r="IB79" s="49"/>
      <c r="IC79" s="49"/>
      <c r="ID79" s="49"/>
      <c r="IE79" s="49"/>
      <c r="IF79" s="49"/>
      <c r="IG79" s="49"/>
      <c r="IH79" s="49"/>
      <c r="II79" s="49"/>
      <c r="IJ79" s="49"/>
      <c r="IK79" s="49"/>
      <c r="IL79" s="49"/>
      <c r="IM79" s="49"/>
      <c r="IN79" s="49"/>
      <c r="IO79" s="49"/>
      <c r="IP79" s="49"/>
      <c r="IQ79" s="49"/>
      <c r="IR79" s="49"/>
    </row>
    <row r="80" spans="1:252" s="69" customFormat="1" ht="15">
      <c r="A80" s="22" t="s">
        <v>314</v>
      </c>
      <c r="B80" s="16" t="s">
        <v>315</v>
      </c>
      <c r="C80" s="16" t="s">
        <v>84</v>
      </c>
      <c r="D80" s="17"/>
      <c r="E80" s="17" t="s">
        <v>194</v>
      </c>
      <c r="F80" s="17" t="s">
        <v>165</v>
      </c>
      <c r="G80" s="17" t="s">
        <v>316</v>
      </c>
      <c r="H80" s="17" t="s">
        <v>99</v>
      </c>
      <c r="I80" s="17">
        <v>15</v>
      </c>
      <c r="J80" s="78" t="s">
        <v>314</v>
      </c>
      <c r="K80" s="177">
        <v>3500</v>
      </c>
      <c r="L80" s="178">
        <v>8250</v>
      </c>
      <c r="M80" s="178">
        <v>1020</v>
      </c>
      <c r="N80" s="178">
        <v>3740</v>
      </c>
      <c r="O80" s="179">
        <v>1080</v>
      </c>
      <c r="P80" s="180">
        <v>112</v>
      </c>
      <c r="Q80" s="178">
        <v>1050</v>
      </c>
      <c r="R80" s="178">
        <v>222</v>
      </c>
      <c r="S80" s="178">
        <v>1110</v>
      </c>
      <c r="T80" s="178">
        <v>247</v>
      </c>
      <c r="U80" s="178">
        <v>681</v>
      </c>
      <c r="V80" s="178">
        <v>101</v>
      </c>
      <c r="W80" s="178">
        <v>587</v>
      </c>
      <c r="X80" s="179">
        <v>67.1</v>
      </c>
      <c r="Y80" s="181">
        <v>7320</v>
      </c>
      <c r="Z80" s="180">
        <v>357</v>
      </c>
      <c r="AA80" s="182">
        <v>1140</v>
      </c>
      <c r="AB80" s="180">
        <v>452</v>
      </c>
      <c r="AC80" s="178">
        <v>0.18</v>
      </c>
      <c r="AD80" s="178">
        <v>7.2</v>
      </c>
      <c r="AE80" s="178" t="s">
        <v>90</v>
      </c>
      <c r="AF80" s="178">
        <v>140</v>
      </c>
      <c r="AG80" s="179">
        <v>301</v>
      </c>
      <c r="AH80" s="180">
        <v>4450</v>
      </c>
      <c r="AI80" s="179">
        <v>83</v>
      </c>
      <c r="AJ80" s="180">
        <v>35</v>
      </c>
      <c r="AK80" s="179">
        <v>396</v>
      </c>
      <c r="AL80" s="50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  <c r="DT80" s="49"/>
      <c r="DU80" s="49"/>
      <c r="DV80" s="49"/>
      <c r="DW80" s="49"/>
      <c r="DX80" s="49"/>
      <c r="DY80" s="49"/>
      <c r="DZ80" s="49"/>
      <c r="EA80" s="49"/>
      <c r="EB80" s="49"/>
      <c r="EC80" s="49"/>
      <c r="ED80" s="49"/>
      <c r="EE80" s="49"/>
      <c r="EF80" s="49"/>
      <c r="EG80" s="49"/>
      <c r="EH80" s="49"/>
      <c r="EI80" s="49"/>
      <c r="EJ80" s="49"/>
      <c r="EK80" s="49"/>
      <c r="EL80" s="49"/>
      <c r="EM80" s="49"/>
      <c r="EN80" s="49"/>
      <c r="EO80" s="49"/>
      <c r="EP80" s="49"/>
      <c r="EQ80" s="49"/>
      <c r="ER80" s="49"/>
      <c r="ES80" s="49"/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49"/>
      <c r="FF80" s="49"/>
      <c r="FG80" s="49"/>
      <c r="FH80" s="49"/>
      <c r="FI80" s="49"/>
      <c r="FJ80" s="49"/>
      <c r="FK80" s="49"/>
      <c r="FL80" s="49"/>
      <c r="FM80" s="49"/>
      <c r="FN80" s="49"/>
      <c r="FO80" s="49"/>
      <c r="FP80" s="49"/>
      <c r="FQ80" s="49"/>
      <c r="FR80" s="49"/>
      <c r="FS80" s="49"/>
      <c r="FT80" s="49"/>
      <c r="FU80" s="49"/>
      <c r="FV80" s="49"/>
      <c r="FW80" s="49"/>
      <c r="FX80" s="49"/>
      <c r="FY80" s="49"/>
      <c r="FZ80" s="49"/>
      <c r="GA80" s="49"/>
      <c r="GB80" s="49"/>
      <c r="GC80" s="49"/>
      <c r="GD80" s="49"/>
      <c r="GE80" s="49"/>
      <c r="GF80" s="49"/>
      <c r="GG80" s="49"/>
      <c r="GH80" s="49"/>
      <c r="GI80" s="49"/>
      <c r="GJ80" s="49"/>
      <c r="GK80" s="49"/>
      <c r="GL80" s="49"/>
      <c r="GM80" s="49"/>
      <c r="GN80" s="49"/>
      <c r="GO80" s="49"/>
      <c r="GP80" s="49"/>
      <c r="GQ80" s="49"/>
      <c r="GR80" s="49"/>
      <c r="GS80" s="49"/>
      <c r="GT80" s="49"/>
      <c r="GU80" s="49"/>
      <c r="GV80" s="49"/>
      <c r="GW80" s="49"/>
      <c r="GX80" s="49"/>
      <c r="GY80" s="49"/>
      <c r="GZ80" s="49"/>
      <c r="HA80" s="49"/>
      <c r="HB80" s="49"/>
      <c r="HC80" s="49"/>
      <c r="HD80" s="49"/>
      <c r="HE80" s="49"/>
      <c r="HF80" s="49"/>
      <c r="HG80" s="49"/>
      <c r="HH80" s="49"/>
      <c r="HI80" s="49"/>
      <c r="HJ80" s="49"/>
      <c r="HK80" s="49"/>
      <c r="HL80" s="49"/>
      <c r="HM80" s="49"/>
      <c r="HN80" s="49"/>
      <c r="HO80" s="49"/>
      <c r="HP80" s="49"/>
      <c r="HQ80" s="49"/>
      <c r="HR80" s="49"/>
      <c r="HS80" s="49"/>
      <c r="HT80" s="49"/>
      <c r="HU80" s="49"/>
      <c r="HV80" s="49"/>
      <c r="HW80" s="49"/>
      <c r="HX80" s="49"/>
      <c r="HY80" s="49"/>
      <c r="HZ80" s="49"/>
      <c r="IA80" s="49"/>
      <c r="IB80" s="49"/>
      <c r="IC80" s="49"/>
      <c r="ID80" s="49"/>
      <c r="IE80" s="49"/>
      <c r="IF80" s="49"/>
      <c r="IG80" s="49"/>
      <c r="IH80" s="49"/>
      <c r="II80" s="49"/>
      <c r="IJ80" s="49"/>
      <c r="IK80" s="49"/>
      <c r="IL80" s="49"/>
      <c r="IM80" s="49"/>
      <c r="IN80" s="49"/>
      <c r="IO80" s="49"/>
      <c r="IP80" s="49"/>
      <c r="IQ80" s="49"/>
      <c r="IR80" s="49"/>
    </row>
    <row r="81" spans="1:252" s="69" customFormat="1" ht="12.75">
      <c r="A81" s="22"/>
      <c r="B81" s="16"/>
      <c r="C81" s="16"/>
      <c r="D81" s="17"/>
      <c r="E81" s="17"/>
      <c r="F81" s="17"/>
      <c r="G81" s="17"/>
      <c r="H81" s="17"/>
      <c r="I81" s="17"/>
      <c r="J81" s="78"/>
      <c r="K81" s="183">
        <v>1980</v>
      </c>
      <c r="L81" s="184">
        <v>3970</v>
      </c>
      <c r="M81" s="184" t="s">
        <v>453</v>
      </c>
      <c r="N81" s="184">
        <v>1680</v>
      </c>
      <c r="O81" s="185">
        <v>469</v>
      </c>
      <c r="P81" s="186">
        <v>53</v>
      </c>
      <c r="Q81" s="184" t="s">
        <v>453</v>
      </c>
      <c r="R81" s="184" t="s">
        <v>453</v>
      </c>
      <c r="S81" s="184" t="s">
        <v>453</v>
      </c>
      <c r="T81" s="184" t="s">
        <v>453</v>
      </c>
      <c r="U81" s="184" t="s">
        <v>453</v>
      </c>
      <c r="V81" s="184" t="s">
        <v>453</v>
      </c>
      <c r="W81" s="184">
        <v>290</v>
      </c>
      <c r="X81" s="185">
        <v>34</v>
      </c>
      <c r="Y81" s="187">
        <v>5900</v>
      </c>
      <c r="Z81" s="186">
        <v>331</v>
      </c>
      <c r="AA81" s="188">
        <v>700</v>
      </c>
      <c r="AB81" s="186"/>
      <c r="AC81" s="184"/>
      <c r="AD81" s="184"/>
      <c r="AE81" s="184"/>
      <c r="AF81" s="184">
        <v>3800</v>
      </c>
      <c r="AG81" s="185"/>
      <c r="AH81" s="186">
        <v>10000</v>
      </c>
      <c r="AI81" s="185"/>
      <c r="AJ81" s="186"/>
      <c r="AK81" s="185"/>
      <c r="AL81" s="50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9"/>
      <c r="FA81" s="49"/>
      <c r="FB81" s="49"/>
      <c r="FC81" s="49"/>
      <c r="FD81" s="49"/>
      <c r="FE81" s="49"/>
      <c r="FF81" s="49"/>
      <c r="FG81" s="49"/>
      <c r="FH81" s="49"/>
      <c r="FI81" s="49"/>
      <c r="FJ81" s="49"/>
      <c r="FK81" s="49"/>
      <c r="FL81" s="49"/>
      <c r="FM81" s="49"/>
      <c r="FN81" s="49"/>
      <c r="FO81" s="49"/>
      <c r="FP81" s="49"/>
      <c r="FQ81" s="49"/>
      <c r="FR81" s="49"/>
      <c r="FS81" s="49"/>
      <c r="FT81" s="49"/>
      <c r="FU81" s="49"/>
      <c r="FV81" s="49"/>
      <c r="FW81" s="49"/>
      <c r="FX81" s="49"/>
      <c r="FY81" s="49"/>
      <c r="FZ81" s="49"/>
      <c r="GA81" s="49"/>
      <c r="GB81" s="49"/>
      <c r="GC81" s="49"/>
      <c r="GD81" s="49"/>
      <c r="GE81" s="49"/>
      <c r="GF81" s="49"/>
      <c r="GG81" s="49"/>
      <c r="GH81" s="49"/>
      <c r="GI81" s="49"/>
      <c r="GJ81" s="49"/>
      <c r="GK81" s="49"/>
      <c r="GL81" s="49"/>
      <c r="GM81" s="49"/>
      <c r="GN81" s="49"/>
      <c r="GO81" s="49"/>
      <c r="GP81" s="49"/>
      <c r="GQ81" s="49"/>
      <c r="GR81" s="49"/>
      <c r="GS81" s="49"/>
      <c r="GT81" s="49"/>
      <c r="GU81" s="49"/>
      <c r="GV81" s="49"/>
      <c r="GW81" s="49"/>
      <c r="GX81" s="49"/>
      <c r="GY81" s="49"/>
      <c r="GZ81" s="49"/>
      <c r="HA81" s="49"/>
      <c r="HB81" s="49"/>
      <c r="HC81" s="49"/>
      <c r="HD81" s="49"/>
      <c r="HE81" s="49"/>
      <c r="HF81" s="49"/>
      <c r="HG81" s="49"/>
      <c r="HH81" s="49"/>
      <c r="HI81" s="49"/>
      <c r="HJ81" s="49"/>
      <c r="HK81" s="49"/>
      <c r="HL81" s="49"/>
      <c r="HM81" s="49"/>
      <c r="HN81" s="49"/>
      <c r="HO81" s="49"/>
      <c r="HP81" s="49"/>
      <c r="HQ81" s="49"/>
      <c r="HR81" s="49"/>
      <c r="HS81" s="49"/>
      <c r="HT81" s="49"/>
      <c r="HU81" s="49"/>
      <c r="HV81" s="49"/>
      <c r="HW81" s="49"/>
      <c r="HX81" s="49"/>
      <c r="HY81" s="49"/>
      <c r="HZ81" s="49"/>
      <c r="IA81" s="49"/>
      <c r="IB81" s="49"/>
      <c r="IC81" s="49"/>
      <c r="ID81" s="49"/>
      <c r="IE81" s="49"/>
      <c r="IF81" s="49"/>
      <c r="IG81" s="49"/>
      <c r="IH81" s="49"/>
      <c r="II81" s="49"/>
      <c r="IJ81" s="49"/>
      <c r="IK81" s="49"/>
      <c r="IL81" s="49"/>
      <c r="IM81" s="49"/>
      <c r="IN81" s="49"/>
      <c r="IO81" s="49"/>
      <c r="IP81" s="49"/>
      <c r="IQ81" s="49"/>
      <c r="IR81" s="49"/>
    </row>
    <row r="82" spans="1:252" s="69" customFormat="1" ht="15">
      <c r="A82" s="22" t="s">
        <v>320</v>
      </c>
      <c r="B82" s="16" t="s">
        <v>321</v>
      </c>
      <c r="C82" s="16" t="s">
        <v>84</v>
      </c>
      <c r="D82" s="17"/>
      <c r="E82" s="17" t="s">
        <v>194</v>
      </c>
      <c r="F82" s="17" t="s">
        <v>165</v>
      </c>
      <c r="G82" s="17" t="s">
        <v>410</v>
      </c>
      <c r="H82" s="17" t="s">
        <v>257</v>
      </c>
      <c r="I82" s="17">
        <v>24</v>
      </c>
      <c r="J82" s="78" t="s">
        <v>320</v>
      </c>
      <c r="K82" s="177">
        <v>4500</v>
      </c>
      <c r="L82" s="178">
        <v>9560</v>
      </c>
      <c r="M82" s="178">
        <v>1330</v>
      </c>
      <c r="N82" s="178">
        <v>4700</v>
      </c>
      <c r="O82" s="179">
        <v>952</v>
      </c>
      <c r="P82" s="180">
        <v>98.7</v>
      </c>
      <c r="Q82" s="178">
        <v>868</v>
      </c>
      <c r="R82" s="178">
        <v>130</v>
      </c>
      <c r="S82" s="178">
        <v>649</v>
      </c>
      <c r="T82" s="178">
        <v>108</v>
      </c>
      <c r="U82" s="178">
        <v>256</v>
      </c>
      <c r="V82" s="178">
        <v>31.5</v>
      </c>
      <c r="W82" s="178">
        <v>133</v>
      </c>
      <c r="X82" s="179">
        <v>12.7</v>
      </c>
      <c r="Y82" s="181">
        <v>3060</v>
      </c>
      <c r="Z82" s="180">
        <v>497</v>
      </c>
      <c r="AA82" s="182">
        <v>518</v>
      </c>
      <c r="AB82" s="180">
        <v>787</v>
      </c>
      <c r="AC82" s="178">
        <v>0.67</v>
      </c>
      <c r="AD82" s="178">
        <v>15.1</v>
      </c>
      <c r="AE82" s="178">
        <v>10</v>
      </c>
      <c r="AF82" s="178">
        <v>311</v>
      </c>
      <c r="AG82" s="179">
        <v>226</v>
      </c>
      <c r="AH82" s="180">
        <v>2460</v>
      </c>
      <c r="AI82" s="179">
        <v>42.7</v>
      </c>
      <c r="AJ82" s="180">
        <v>36.7</v>
      </c>
      <c r="AK82" s="179">
        <v>184</v>
      </c>
      <c r="AL82" s="50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  <c r="DT82" s="49"/>
      <c r="DU82" s="49"/>
      <c r="DV82" s="49"/>
      <c r="DW82" s="49"/>
      <c r="DX82" s="49"/>
      <c r="DY82" s="49"/>
      <c r="DZ82" s="49"/>
      <c r="EA82" s="49"/>
      <c r="EB82" s="49"/>
      <c r="EC82" s="49"/>
      <c r="ED82" s="49"/>
      <c r="EE82" s="49"/>
      <c r="EF82" s="49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49"/>
      <c r="ER82" s="49"/>
      <c r="ES82" s="49"/>
      <c r="ET82" s="49"/>
      <c r="EU82" s="49"/>
      <c r="EV82" s="49"/>
      <c r="EW82" s="49"/>
      <c r="EX82" s="49"/>
      <c r="EY82" s="49"/>
      <c r="EZ82" s="49"/>
      <c r="FA82" s="49"/>
      <c r="FB82" s="49"/>
      <c r="FC82" s="49"/>
      <c r="FD82" s="49"/>
      <c r="FE82" s="49"/>
      <c r="FF82" s="49"/>
      <c r="FG82" s="49"/>
      <c r="FH82" s="49"/>
      <c r="FI82" s="49"/>
      <c r="FJ82" s="49"/>
      <c r="FK82" s="49"/>
      <c r="FL82" s="49"/>
      <c r="FM82" s="49"/>
      <c r="FN82" s="49"/>
      <c r="FO82" s="49"/>
      <c r="FP82" s="49"/>
      <c r="FQ82" s="49"/>
      <c r="FR82" s="49"/>
      <c r="FS82" s="49"/>
      <c r="FT82" s="49"/>
      <c r="FU82" s="49"/>
      <c r="FV82" s="49"/>
      <c r="FW82" s="49"/>
      <c r="FX82" s="49"/>
      <c r="FY82" s="49"/>
      <c r="FZ82" s="49"/>
      <c r="GA82" s="49"/>
      <c r="GB82" s="49"/>
      <c r="GC82" s="49"/>
      <c r="GD82" s="49"/>
      <c r="GE82" s="49"/>
      <c r="GF82" s="49"/>
      <c r="GG82" s="49"/>
      <c r="GH82" s="49"/>
      <c r="GI82" s="49"/>
      <c r="GJ82" s="49"/>
      <c r="GK82" s="49"/>
      <c r="GL82" s="49"/>
      <c r="GM82" s="49"/>
      <c r="GN82" s="49"/>
      <c r="GO82" s="49"/>
      <c r="GP82" s="49"/>
      <c r="GQ82" s="49"/>
      <c r="GR82" s="49"/>
      <c r="GS82" s="49"/>
      <c r="GT82" s="49"/>
      <c r="GU82" s="49"/>
      <c r="GV82" s="49"/>
      <c r="GW82" s="49"/>
      <c r="GX82" s="49"/>
      <c r="GY82" s="49"/>
      <c r="GZ82" s="49"/>
      <c r="HA82" s="49"/>
      <c r="HB82" s="49"/>
      <c r="HC82" s="49"/>
      <c r="HD82" s="49"/>
      <c r="HE82" s="49"/>
      <c r="HF82" s="49"/>
      <c r="HG82" s="49"/>
      <c r="HH82" s="49"/>
      <c r="HI82" s="49"/>
      <c r="HJ82" s="49"/>
      <c r="HK82" s="49"/>
      <c r="HL82" s="49"/>
      <c r="HM82" s="49"/>
      <c r="HN82" s="49"/>
      <c r="HO82" s="49"/>
      <c r="HP82" s="49"/>
      <c r="HQ82" s="49"/>
      <c r="HR82" s="49"/>
      <c r="HS82" s="49"/>
      <c r="HT82" s="49"/>
      <c r="HU82" s="49"/>
      <c r="HV82" s="49"/>
      <c r="HW82" s="49"/>
      <c r="HX82" s="49"/>
      <c r="HY82" s="49"/>
      <c r="HZ82" s="49"/>
      <c r="IA82" s="49"/>
      <c r="IB82" s="49"/>
      <c r="IC82" s="49"/>
      <c r="ID82" s="49"/>
      <c r="IE82" s="49"/>
      <c r="IF82" s="49"/>
      <c r="IG82" s="49"/>
      <c r="IH82" s="49"/>
      <c r="II82" s="49"/>
      <c r="IJ82" s="49"/>
      <c r="IK82" s="49"/>
      <c r="IL82" s="49"/>
      <c r="IM82" s="49"/>
      <c r="IN82" s="49"/>
      <c r="IO82" s="49"/>
      <c r="IP82" s="49"/>
      <c r="IQ82" s="49"/>
      <c r="IR82" s="49"/>
    </row>
    <row r="83" spans="1:252" s="69" customFormat="1" ht="12.75">
      <c r="A83" s="22"/>
      <c r="B83" s="16"/>
      <c r="C83" s="16"/>
      <c r="D83" s="17"/>
      <c r="E83" s="17"/>
      <c r="F83" s="17"/>
      <c r="G83" s="17"/>
      <c r="H83" s="17"/>
      <c r="I83" s="17"/>
      <c r="J83" s="78"/>
      <c r="K83" s="183">
        <v>3930</v>
      </c>
      <c r="L83" s="184">
        <v>6750</v>
      </c>
      <c r="M83" s="184" t="s">
        <v>453</v>
      </c>
      <c r="N83" s="184">
        <v>3020</v>
      </c>
      <c r="O83" s="185">
        <v>658</v>
      </c>
      <c r="P83" s="186">
        <v>78</v>
      </c>
      <c r="Q83" s="184" t="s">
        <v>453</v>
      </c>
      <c r="R83" s="184" t="s">
        <v>453</v>
      </c>
      <c r="S83" s="184" t="s">
        <v>453</v>
      </c>
      <c r="T83" s="184" t="s">
        <v>453</v>
      </c>
      <c r="U83" s="184" t="s">
        <v>453</v>
      </c>
      <c r="V83" s="184" t="s">
        <v>453</v>
      </c>
      <c r="W83" s="184">
        <v>109</v>
      </c>
      <c r="X83" s="185">
        <v>12</v>
      </c>
      <c r="Y83" s="187">
        <v>3300</v>
      </c>
      <c r="Z83" s="186">
        <v>514</v>
      </c>
      <c r="AA83" s="188">
        <v>380</v>
      </c>
      <c r="AB83" s="186"/>
      <c r="AC83" s="184"/>
      <c r="AD83" s="184"/>
      <c r="AE83" s="184"/>
      <c r="AF83" s="184">
        <v>4200</v>
      </c>
      <c r="AG83" s="185"/>
      <c r="AH83" s="186">
        <v>5200</v>
      </c>
      <c r="AI83" s="185"/>
      <c r="AJ83" s="186"/>
      <c r="AK83" s="185"/>
      <c r="AL83" s="50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  <c r="DT83" s="49"/>
      <c r="DU83" s="49"/>
      <c r="DV83" s="49"/>
      <c r="DW83" s="49"/>
      <c r="DX83" s="49"/>
      <c r="DY83" s="49"/>
      <c r="DZ83" s="49"/>
      <c r="EA83" s="49"/>
      <c r="EB83" s="49"/>
      <c r="EC83" s="49"/>
      <c r="ED83" s="49"/>
      <c r="EE83" s="49"/>
      <c r="EF83" s="49"/>
      <c r="EG83" s="49"/>
      <c r="EH83" s="49"/>
      <c r="EI83" s="49"/>
      <c r="EJ83" s="49"/>
      <c r="EK83" s="49"/>
      <c r="EL83" s="49"/>
      <c r="EM83" s="49"/>
      <c r="EN83" s="49"/>
      <c r="EO83" s="49"/>
      <c r="EP83" s="49"/>
      <c r="EQ83" s="49"/>
      <c r="ER83" s="49"/>
      <c r="ES83" s="49"/>
      <c r="ET83" s="49"/>
      <c r="EU83" s="49"/>
      <c r="EV83" s="49"/>
      <c r="EW83" s="49"/>
      <c r="EX83" s="49"/>
      <c r="EY83" s="49"/>
      <c r="EZ83" s="49"/>
      <c r="FA83" s="49"/>
      <c r="FB83" s="49"/>
      <c r="FC83" s="49"/>
      <c r="FD83" s="49"/>
      <c r="FE83" s="49"/>
      <c r="FF83" s="49"/>
      <c r="FG83" s="49"/>
      <c r="FH83" s="49"/>
      <c r="FI83" s="49"/>
      <c r="FJ83" s="49"/>
      <c r="FK83" s="49"/>
      <c r="FL83" s="49"/>
      <c r="FM83" s="49"/>
      <c r="FN83" s="49"/>
      <c r="FO83" s="49"/>
      <c r="FP83" s="49"/>
      <c r="FQ83" s="49"/>
      <c r="FR83" s="49"/>
      <c r="FS83" s="49"/>
      <c r="FT83" s="49"/>
      <c r="FU83" s="49"/>
      <c r="FV83" s="49"/>
      <c r="FW83" s="49"/>
      <c r="FX83" s="49"/>
      <c r="FY83" s="49"/>
      <c r="FZ83" s="49"/>
      <c r="GA83" s="49"/>
      <c r="GB83" s="49"/>
      <c r="GC83" s="49"/>
      <c r="GD83" s="49"/>
      <c r="GE83" s="49"/>
      <c r="GF83" s="49"/>
      <c r="GG83" s="49"/>
      <c r="GH83" s="49"/>
      <c r="GI83" s="49"/>
      <c r="GJ83" s="49"/>
      <c r="GK83" s="49"/>
      <c r="GL83" s="49"/>
      <c r="GM83" s="49"/>
      <c r="GN83" s="49"/>
      <c r="GO83" s="49"/>
      <c r="GP83" s="49"/>
      <c r="GQ83" s="49"/>
      <c r="GR83" s="49"/>
      <c r="GS83" s="49"/>
      <c r="GT83" s="49"/>
      <c r="GU83" s="49"/>
      <c r="GV83" s="49"/>
      <c r="GW83" s="49"/>
      <c r="GX83" s="49"/>
      <c r="GY83" s="49"/>
      <c r="GZ83" s="49"/>
      <c r="HA83" s="49"/>
      <c r="HB83" s="49"/>
      <c r="HC83" s="49"/>
      <c r="HD83" s="49"/>
      <c r="HE83" s="49"/>
      <c r="HF83" s="49"/>
      <c r="HG83" s="49"/>
      <c r="HH83" s="49"/>
      <c r="HI83" s="49"/>
      <c r="HJ83" s="49"/>
      <c r="HK83" s="49"/>
      <c r="HL83" s="49"/>
      <c r="HM83" s="49"/>
      <c r="HN83" s="49"/>
      <c r="HO83" s="49"/>
      <c r="HP83" s="49"/>
      <c r="HQ83" s="49"/>
      <c r="HR83" s="49"/>
      <c r="HS83" s="49"/>
      <c r="HT83" s="49"/>
      <c r="HU83" s="49"/>
      <c r="HV83" s="49"/>
      <c r="HW83" s="49"/>
      <c r="HX83" s="49"/>
      <c r="HY83" s="49"/>
      <c r="HZ83" s="49"/>
      <c r="IA83" s="49"/>
      <c r="IB83" s="49"/>
      <c r="IC83" s="49"/>
      <c r="ID83" s="49"/>
      <c r="IE83" s="49"/>
      <c r="IF83" s="49"/>
      <c r="IG83" s="49"/>
      <c r="IH83" s="49"/>
      <c r="II83" s="49"/>
      <c r="IJ83" s="49"/>
      <c r="IK83" s="49"/>
      <c r="IL83" s="49"/>
      <c r="IM83" s="49"/>
      <c r="IN83" s="49"/>
      <c r="IO83" s="49"/>
      <c r="IP83" s="49"/>
      <c r="IQ83" s="49"/>
      <c r="IR83" s="49"/>
    </row>
    <row r="84" spans="1:252" s="77" customFormat="1" ht="15.75">
      <c r="A84" s="194" t="s">
        <v>460</v>
      </c>
      <c r="B84" s="195"/>
      <c r="C84" s="195"/>
      <c r="D84" s="196"/>
      <c r="E84" s="196"/>
      <c r="F84" s="196"/>
      <c r="G84" s="196"/>
      <c r="H84" s="196"/>
      <c r="I84" s="196"/>
      <c r="J84" s="197"/>
      <c r="K84" s="204"/>
      <c r="L84" s="205"/>
      <c r="M84" s="205"/>
      <c r="N84" s="205"/>
      <c r="O84" s="206"/>
      <c r="P84" s="207"/>
      <c r="Q84" s="205"/>
      <c r="R84" s="205"/>
      <c r="S84" s="205"/>
      <c r="T84" s="205"/>
      <c r="U84" s="205"/>
      <c r="V84" s="205"/>
      <c r="W84" s="205"/>
      <c r="X84" s="206"/>
      <c r="Y84" s="208"/>
      <c r="Z84" s="207"/>
      <c r="AA84" s="209"/>
      <c r="AB84" s="207"/>
      <c r="AC84" s="205"/>
      <c r="AD84" s="205"/>
      <c r="AE84" s="205"/>
      <c r="AF84" s="205"/>
      <c r="AG84" s="206"/>
      <c r="AH84" s="207"/>
      <c r="AI84" s="206"/>
      <c r="AJ84" s="207"/>
      <c r="AK84" s="206"/>
      <c r="AL84" s="50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49"/>
      <c r="DU84" s="49"/>
      <c r="DV84" s="49"/>
      <c r="DW84" s="49"/>
      <c r="DX84" s="49"/>
      <c r="DY84" s="49"/>
      <c r="DZ84" s="49"/>
      <c r="EA84" s="49"/>
      <c r="EB84" s="49"/>
      <c r="EC84" s="49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49"/>
      <c r="ES84" s="49"/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E84" s="49"/>
      <c r="FF84" s="49"/>
      <c r="FG84" s="49"/>
      <c r="FH84" s="49"/>
      <c r="FI84" s="49"/>
      <c r="FJ84" s="49"/>
      <c r="FK84" s="49"/>
      <c r="FL84" s="49"/>
      <c r="FM84" s="49"/>
      <c r="FN84" s="49"/>
      <c r="FO84" s="49"/>
      <c r="FP84" s="49"/>
      <c r="FQ84" s="49"/>
      <c r="FR84" s="49"/>
      <c r="FS84" s="49"/>
      <c r="FT84" s="49"/>
      <c r="FU84" s="49"/>
      <c r="FV84" s="49"/>
      <c r="FW84" s="49"/>
      <c r="FX84" s="49"/>
      <c r="FY84" s="49"/>
      <c r="FZ84" s="49"/>
      <c r="GA84" s="49"/>
      <c r="GB84" s="49"/>
      <c r="GC84" s="49"/>
      <c r="GD84" s="49"/>
      <c r="GE84" s="49"/>
      <c r="GF84" s="49"/>
      <c r="GG84" s="49"/>
      <c r="GH84" s="49"/>
      <c r="GI84" s="49"/>
      <c r="GJ84" s="49"/>
      <c r="GK84" s="49"/>
      <c r="GL84" s="49"/>
      <c r="GM84" s="49"/>
      <c r="GN84" s="49"/>
      <c r="GO84" s="49"/>
      <c r="GP84" s="49"/>
      <c r="GQ84" s="49"/>
      <c r="GR84" s="49"/>
      <c r="GS84" s="49"/>
      <c r="GT84" s="49"/>
      <c r="GU84" s="49"/>
      <c r="GV84" s="49"/>
      <c r="GW84" s="49"/>
      <c r="GX84" s="49"/>
      <c r="GY84" s="49"/>
      <c r="GZ84" s="49"/>
      <c r="HA84" s="49"/>
      <c r="HB84" s="49"/>
      <c r="HC84" s="49"/>
      <c r="HD84" s="49"/>
      <c r="HE84" s="49"/>
      <c r="HF84" s="49"/>
      <c r="HG84" s="49"/>
      <c r="HH84" s="49"/>
      <c r="HI84" s="49"/>
      <c r="HJ84" s="49"/>
      <c r="HK84" s="49"/>
      <c r="HL84" s="49"/>
      <c r="HM84" s="49"/>
      <c r="HN84" s="49"/>
      <c r="HO84" s="49"/>
      <c r="HP84" s="49"/>
      <c r="HQ84" s="49"/>
      <c r="HR84" s="49"/>
      <c r="HS84" s="49"/>
      <c r="HT84" s="49"/>
      <c r="HU84" s="49"/>
      <c r="HV84" s="49"/>
      <c r="HW84" s="49"/>
      <c r="HX84" s="49"/>
      <c r="HY84" s="49"/>
      <c r="HZ84" s="49"/>
      <c r="IA84" s="49"/>
      <c r="IB84" s="49"/>
      <c r="IC84" s="49"/>
      <c r="ID84" s="49"/>
      <c r="IE84" s="49"/>
      <c r="IF84" s="49"/>
      <c r="IG84" s="49"/>
      <c r="IH84" s="49"/>
      <c r="II84" s="49"/>
      <c r="IJ84" s="49"/>
      <c r="IK84" s="49"/>
      <c r="IL84" s="49"/>
      <c r="IM84" s="49"/>
      <c r="IN84" s="49"/>
      <c r="IO84" s="49"/>
      <c r="IP84" s="49"/>
      <c r="IQ84" s="49"/>
      <c r="IR84" s="49"/>
    </row>
    <row r="85" spans="1:252" s="77" customFormat="1" ht="15">
      <c r="A85" s="21" t="s">
        <v>104</v>
      </c>
      <c r="B85" s="14" t="s">
        <v>105</v>
      </c>
      <c r="C85" s="14" t="s">
        <v>84</v>
      </c>
      <c r="D85" s="15"/>
      <c r="E85" s="15" t="s">
        <v>106</v>
      </c>
      <c r="F85" s="15" t="s">
        <v>97</v>
      </c>
      <c r="G85" s="15" t="s">
        <v>107</v>
      </c>
      <c r="H85" s="15" t="s">
        <v>99</v>
      </c>
      <c r="I85" s="15">
        <v>105</v>
      </c>
      <c r="J85" s="70" t="s">
        <v>104</v>
      </c>
      <c r="K85" s="153">
        <v>65.1</v>
      </c>
      <c r="L85" s="154">
        <v>142</v>
      </c>
      <c r="M85" s="154">
        <v>16.6</v>
      </c>
      <c r="N85" s="154">
        <v>55.1</v>
      </c>
      <c r="O85" s="155">
        <v>9.3</v>
      </c>
      <c r="P85" s="156">
        <v>0.75</v>
      </c>
      <c r="Q85" s="154">
        <v>6.6</v>
      </c>
      <c r="R85" s="154">
        <v>0.9</v>
      </c>
      <c r="S85" s="154">
        <v>4.1</v>
      </c>
      <c r="T85" s="154">
        <v>0.8</v>
      </c>
      <c r="U85" s="154">
        <v>2.2</v>
      </c>
      <c r="V85" s="154">
        <v>0.4</v>
      </c>
      <c r="W85" s="154">
        <v>2.5</v>
      </c>
      <c r="X85" s="155">
        <v>0.4</v>
      </c>
      <c r="Y85" s="157">
        <v>19.2</v>
      </c>
      <c r="Z85" s="156">
        <v>26.7</v>
      </c>
      <c r="AA85" s="158">
        <v>24.2</v>
      </c>
      <c r="AB85" s="156">
        <v>1.4</v>
      </c>
      <c r="AC85" s="154">
        <v>0.21</v>
      </c>
      <c r="AD85" s="154">
        <v>3.8</v>
      </c>
      <c r="AE85" s="154">
        <v>6.3</v>
      </c>
      <c r="AF85" s="154">
        <v>28.9</v>
      </c>
      <c r="AG85" s="155">
        <v>3</v>
      </c>
      <c r="AH85" s="156">
        <v>71</v>
      </c>
      <c r="AI85" s="155">
        <v>1.3</v>
      </c>
      <c r="AJ85" s="156">
        <v>1.4</v>
      </c>
      <c r="AK85" s="155">
        <v>16.1</v>
      </c>
      <c r="AL85" s="50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  <c r="DT85" s="49"/>
      <c r="DU85" s="49"/>
      <c r="DV85" s="49"/>
      <c r="DW85" s="49"/>
      <c r="DX85" s="49"/>
      <c r="DY85" s="49"/>
      <c r="DZ85" s="49"/>
      <c r="EA85" s="49"/>
      <c r="EB85" s="49"/>
      <c r="EC85" s="49"/>
      <c r="ED85" s="49"/>
      <c r="EE85" s="49"/>
      <c r="EF85" s="49"/>
      <c r="EG85" s="49"/>
      <c r="EH85" s="49"/>
      <c r="EI85" s="49"/>
      <c r="EJ85" s="49"/>
      <c r="EK85" s="49"/>
      <c r="EL85" s="49"/>
      <c r="EM85" s="49"/>
      <c r="EN85" s="49"/>
      <c r="EO85" s="49"/>
      <c r="EP85" s="49"/>
      <c r="EQ85" s="49"/>
      <c r="ER85" s="49"/>
      <c r="ES85" s="49"/>
      <c r="ET85" s="49"/>
      <c r="EU85" s="49"/>
      <c r="EV85" s="49"/>
      <c r="EW85" s="49"/>
      <c r="EX85" s="49"/>
      <c r="EY85" s="49"/>
      <c r="EZ85" s="49"/>
      <c r="FA85" s="49"/>
      <c r="FB85" s="49"/>
      <c r="FC85" s="49"/>
      <c r="FD85" s="49"/>
      <c r="FE85" s="49"/>
      <c r="FF85" s="49"/>
      <c r="FG85" s="49"/>
      <c r="FH85" s="49"/>
      <c r="FI85" s="49"/>
      <c r="FJ85" s="49"/>
      <c r="FK85" s="49"/>
      <c r="FL85" s="49"/>
      <c r="FM85" s="49"/>
      <c r="FN85" s="49"/>
      <c r="FO85" s="49"/>
      <c r="FP85" s="49"/>
      <c r="FQ85" s="49"/>
      <c r="FR85" s="49"/>
      <c r="FS85" s="49"/>
      <c r="FT85" s="49"/>
      <c r="FU85" s="49"/>
      <c r="FV85" s="49"/>
      <c r="FW85" s="49"/>
      <c r="FX85" s="49"/>
      <c r="FY85" s="49"/>
      <c r="FZ85" s="49"/>
      <c r="GA85" s="49"/>
      <c r="GB85" s="49"/>
      <c r="GC85" s="49"/>
      <c r="GD85" s="49"/>
      <c r="GE85" s="49"/>
      <c r="GF85" s="49"/>
      <c r="GG85" s="49"/>
      <c r="GH85" s="49"/>
      <c r="GI85" s="49"/>
      <c r="GJ85" s="49"/>
      <c r="GK85" s="49"/>
      <c r="GL85" s="49"/>
      <c r="GM85" s="49"/>
      <c r="GN85" s="49"/>
      <c r="GO85" s="49"/>
      <c r="GP85" s="49"/>
      <c r="GQ85" s="49"/>
      <c r="GR85" s="49"/>
      <c r="GS85" s="49"/>
      <c r="GT85" s="49"/>
      <c r="GU85" s="49"/>
      <c r="GV85" s="49"/>
      <c r="GW85" s="49"/>
      <c r="GX85" s="49"/>
      <c r="GY85" s="49"/>
      <c r="GZ85" s="49"/>
      <c r="HA85" s="49"/>
      <c r="HB85" s="49"/>
      <c r="HC85" s="49"/>
      <c r="HD85" s="49"/>
      <c r="HE85" s="49"/>
      <c r="HF85" s="49"/>
      <c r="HG85" s="49"/>
      <c r="HH85" s="49"/>
      <c r="HI85" s="49"/>
      <c r="HJ85" s="49"/>
      <c r="HK85" s="49"/>
      <c r="HL85" s="49"/>
      <c r="HM85" s="49"/>
      <c r="HN85" s="49"/>
      <c r="HO85" s="49"/>
      <c r="HP85" s="49"/>
      <c r="HQ85" s="49"/>
      <c r="HR85" s="49"/>
      <c r="HS85" s="49"/>
      <c r="HT85" s="49"/>
      <c r="HU85" s="49"/>
      <c r="HV85" s="49"/>
      <c r="HW85" s="49"/>
      <c r="HX85" s="49"/>
      <c r="HY85" s="49"/>
      <c r="HZ85" s="49"/>
      <c r="IA85" s="49"/>
      <c r="IB85" s="49"/>
      <c r="IC85" s="49"/>
      <c r="ID85" s="49"/>
      <c r="IE85" s="49"/>
      <c r="IF85" s="49"/>
      <c r="IG85" s="49"/>
      <c r="IH85" s="49"/>
      <c r="II85" s="49"/>
      <c r="IJ85" s="49"/>
      <c r="IK85" s="49"/>
      <c r="IL85" s="49"/>
      <c r="IM85" s="49"/>
      <c r="IN85" s="49"/>
      <c r="IO85" s="49"/>
      <c r="IP85" s="49"/>
      <c r="IQ85" s="49"/>
      <c r="IR85" s="49"/>
    </row>
    <row r="86" spans="1:252" s="69" customFormat="1" ht="13.5">
      <c r="A86" s="21"/>
      <c r="B86" s="14"/>
      <c r="C86" s="14"/>
      <c r="D86" s="15"/>
      <c r="E86" s="15"/>
      <c r="F86" s="15"/>
      <c r="G86" s="15"/>
      <c r="H86" s="165"/>
      <c r="I86" s="165"/>
      <c r="J86" s="166"/>
      <c r="K86" s="159" t="s">
        <v>452</v>
      </c>
      <c r="L86" s="160">
        <v>2000</v>
      </c>
      <c r="M86" s="160" t="s">
        <v>452</v>
      </c>
      <c r="N86" s="160" t="s">
        <v>452</v>
      </c>
      <c r="O86" s="161" t="s">
        <v>452</v>
      </c>
      <c r="P86" s="162" t="s">
        <v>452</v>
      </c>
      <c r="Q86" s="160" t="s">
        <v>452</v>
      </c>
      <c r="R86" s="160" t="s">
        <v>452</v>
      </c>
      <c r="S86" s="160" t="s">
        <v>452</v>
      </c>
      <c r="T86" s="160" t="s">
        <v>452</v>
      </c>
      <c r="U86" s="160" t="s">
        <v>452</v>
      </c>
      <c r="V86" s="160" t="s">
        <v>452</v>
      </c>
      <c r="W86" s="160" t="s">
        <v>452</v>
      </c>
      <c r="X86" s="161" t="s">
        <v>452</v>
      </c>
      <c r="Y86" s="163" t="s">
        <v>452</v>
      </c>
      <c r="Z86" s="162">
        <v>22</v>
      </c>
      <c r="AA86" s="164">
        <v>35</v>
      </c>
      <c r="AB86" s="162"/>
      <c r="AC86" s="160"/>
      <c r="AD86" s="160"/>
      <c r="AE86" s="160"/>
      <c r="AF86" s="160">
        <v>413</v>
      </c>
      <c r="AG86" s="161"/>
      <c r="AH86" s="162">
        <v>400</v>
      </c>
      <c r="AI86" s="161"/>
      <c r="AJ86" s="162"/>
      <c r="AK86" s="161"/>
      <c r="AL86" s="50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  <c r="DT86" s="49"/>
      <c r="DU86" s="49"/>
      <c r="DV86" s="49"/>
      <c r="DW86" s="49"/>
      <c r="DX86" s="49"/>
      <c r="DY86" s="49"/>
      <c r="DZ86" s="49"/>
      <c r="EA86" s="49"/>
      <c r="EB86" s="49"/>
      <c r="EC86" s="49"/>
      <c r="ED86" s="49"/>
      <c r="EE86" s="49"/>
      <c r="EF86" s="49"/>
      <c r="EG86" s="49"/>
      <c r="EH86" s="49"/>
      <c r="EI86" s="49"/>
      <c r="EJ86" s="49"/>
      <c r="EK86" s="49"/>
      <c r="EL86" s="49"/>
      <c r="EM86" s="49"/>
      <c r="EN86" s="49"/>
      <c r="EO86" s="49"/>
      <c r="EP86" s="49"/>
      <c r="EQ86" s="49"/>
      <c r="ER86" s="49"/>
      <c r="ES86" s="49"/>
      <c r="ET86" s="49"/>
      <c r="EU86" s="49"/>
      <c r="EV86" s="49"/>
      <c r="EW86" s="49"/>
      <c r="EX86" s="49"/>
      <c r="EY86" s="49"/>
      <c r="EZ86" s="49"/>
      <c r="FA86" s="49"/>
      <c r="FB86" s="49"/>
      <c r="FC86" s="49"/>
      <c r="FD86" s="49"/>
      <c r="FE86" s="49"/>
      <c r="FF86" s="49"/>
      <c r="FG86" s="49"/>
      <c r="FH86" s="49"/>
      <c r="FI86" s="49"/>
      <c r="FJ86" s="49"/>
      <c r="FK86" s="49"/>
      <c r="FL86" s="49"/>
      <c r="FM86" s="49"/>
      <c r="FN86" s="49"/>
      <c r="FO86" s="49"/>
      <c r="FP86" s="49"/>
      <c r="FQ86" s="49"/>
      <c r="FR86" s="49"/>
      <c r="FS86" s="49"/>
      <c r="FT86" s="49"/>
      <c r="FU86" s="49"/>
      <c r="FV86" s="49"/>
      <c r="FW86" s="49"/>
      <c r="FX86" s="49"/>
      <c r="FY86" s="49"/>
      <c r="FZ86" s="49"/>
      <c r="GA86" s="49"/>
      <c r="GB86" s="49"/>
      <c r="GC86" s="49"/>
      <c r="GD86" s="49"/>
      <c r="GE86" s="49"/>
      <c r="GF86" s="49"/>
      <c r="GG86" s="49"/>
      <c r="GH86" s="49"/>
      <c r="GI86" s="49"/>
      <c r="GJ86" s="49"/>
      <c r="GK86" s="49"/>
      <c r="GL86" s="49"/>
      <c r="GM86" s="49"/>
      <c r="GN86" s="49"/>
      <c r="GO86" s="49"/>
      <c r="GP86" s="49"/>
      <c r="GQ86" s="49"/>
      <c r="GR86" s="49"/>
      <c r="GS86" s="49"/>
      <c r="GT86" s="49"/>
      <c r="GU86" s="49"/>
      <c r="GV86" s="49"/>
      <c r="GW86" s="49"/>
      <c r="GX86" s="49"/>
      <c r="GY86" s="49"/>
      <c r="GZ86" s="49"/>
      <c r="HA86" s="49"/>
      <c r="HB86" s="49"/>
      <c r="HC86" s="49"/>
      <c r="HD86" s="49"/>
      <c r="HE86" s="49"/>
      <c r="HF86" s="49"/>
      <c r="HG86" s="49"/>
      <c r="HH86" s="49"/>
      <c r="HI86" s="49"/>
      <c r="HJ86" s="49"/>
      <c r="HK86" s="49"/>
      <c r="HL86" s="49"/>
      <c r="HM86" s="49"/>
      <c r="HN86" s="49"/>
      <c r="HO86" s="49"/>
      <c r="HP86" s="49"/>
      <c r="HQ86" s="49"/>
      <c r="HR86" s="49"/>
      <c r="HS86" s="49"/>
      <c r="HT86" s="49"/>
      <c r="HU86" s="49"/>
      <c r="HV86" s="49"/>
      <c r="HW86" s="49"/>
      <c r="HX86" s="49"/>
      <c r="HY86" s="49"/>
      <c r="HZ86" s="49"/>
      <c r="IA86" s="49"/>
      <c r="IB86" s="49"/>
      <c r="IC86" s="49"/>
      <c r="ID86" s="49"/>
      <c r="IE86" s="49"/>
      <c r="IF86" s="49"/>
      <c r="IG86" s="49"/>
      <c r="IH86" s="49"/>
      <c r="II86" s="49"/>
      <c r="IJ86" s="49"/>
      <c r="IK86" s="49"/>
      <c r="IL86" s="49"/>
      <c r="IM86" s="49"/>
      <c r="IN86" s="49"/>
      <c r="IO86" s="49"/>
      <c r="IP86" s="49"/>
      <c r="IQ86" s="49"/>
      <c r="IR86" s="49"/>
    </row>
    <row r="87" spans="1:252" s="69" customFormat="1" ht="15">
      <c r="A87" s="21" t="s">
        <v>110</v>
      </c>
      <c r="B87" s="14" t="s">
        <v>111</v>
      </c>
      <c r="C87" s="14" t="s">
        <v>84</v>
      </c>
      <c r="D87" s="15"/>
      <c r="E87" s="15" t="s">
        <v>106</v>
      </c>
      <c r="F87" s="15" t="s">
        <v>97</v>
      </c>
      <c r="G87" s="15" t="s">
        <v>112</v>
      </c>
      <c r="H87" s="15" t="s">
        <v>99</v>
      </c>
      <c r="I87" s="15">
        <v>60</v>
      </c>
      <c r="J87" s="70" t="s">
        <v>110</v>
      </c>
      <c r="K87" s="153">
        <v>20.7</v>
      </c>
      <c r="L87" s="154">
        <v>45.6</v>
      </c>
      <c r="M87" s="154">
        <v>5.3</v>
      </c>
      <c r="N87" s="154">
        <v>18.8</v>
      </c>
      <c r="O87" s="155">
        <v>3.8</v>
      </c>
      <c r="P87" s="156">
        <v>0.37</v>
      </c>
      <c r="Q87" s="154">
        <v>3.4</v>
      </c>
      <c r="R87" s="154">
        <v>0.4</v>
      </c>
      <c r="S87" s="154">
        <v>2.3</v>
      </c>
      <c r="T87" s="154">
        <v>0.5</v>
      </c>
      <c r="U87" s="154">
        <v>1.7</v>
      </c>
      <c r="V87" s="154">
        <v>0.4</v>
      </c>
      <c r="W87" s="154">
        <v>3.7</v>
      </c>
      <c r="X87" s="155">
        <v>0.8</v>
      </c>
      <c r="Y87" s="157">
        <v>22.6</v>
      </c>
      <c r="Z87" s="156">
        <v>40.6</v>
      </c>
      <c r="AA87" s="158">
        <v>68.4</v>
      </c>
      <c r="AB87" s="156">
        <v>9</v>
      </c>
      <c r="AC87" s="154">
        <v>0.41</v>
      </c>
      <c r="AD87" s="154">
        <v>201</v>
      </c>
      <c r="AE87" s="154" t="s">
        <v>90</v>
      </c>
      <c r="AF87" s="154">
        <v>7.1</v>
      </c>
      <c r="AG87" s="155">
        <v>8</v>
      </c>
      <c r="AH87" s="156">
        <v>90</v>
      </c>
      <c r="AI87" s="155">
        <v>2.8</v>
      </c>
      <c r="AJ87" s="156">
        <v>22</v>
      </c>
      <c r="AK87" s="155">
        <v>197</v>
      </c>
      <c r="AL87" s="50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  <c r="DT87" s="49"/>
      <c r="DU87" s="49"/>
      <c r="DV87" s="49"/>
      <c r="DW87" s="49"/>
      <c r="DX87" s="49"/>
      <c r="DY87" s="49"/>
      <c r="DZ87" s="49"/>
      <c r="EA87" s="49"/>
      <c r="EB87" s="49"/>
      <c r="EC87" s="49"/>
      <c r="ED87" s="49"/>
      <c r="EE87" s="49"/>
      <c r="EF87" s="49"/>
      <c r="EG87" s="49"/>
      <c r="EH87" s="49"/>
      <c r="EI87" s="49"/>
      <c r="EJ87" s="49"/>
      <c r="EK87" s="49"/>
      <c r="EL87" s="49"/>
      <c r="EM87" s="49"/>
      <c r="EN87" s="49"/>
      <c r="EO87" s="49"/>
      <c r="EP87" s="49"/>
      <c r="EQ87" s="49"/>
      <c r="ER87" s="49"/>
      <c r="ES87" s="49"/>
      <c r="ET87" s="49"/>
      <c r="EU87" s="49"/>
      <c r="EV87" s="49"/>
      <c r="EW87" s="49"/>
      <c r="EX87" s="49"/>
      <c r="EY87" s="49"/>
      <c r="EZ87" s="49"/>
      <c r="FA87" s="49"/>
      <c r="FB87" s="49"/>
      <c r="FC87" s="49"/>
      <c r="FD87" s="49"/>
      <c r="FE87" s="49"/>
      <c r="FF87" s="49"/>
      <c r="FG87" s="49"/>
      <c r="FH87" s="49"/>
      <c r="FI87" s="49"/>
      <c r="FJ87" s="49"/>
      <c r="FK87" s="49"/>
      <c r="FL87" s="49"/>
      <c r="FM87" s="49"/>
      <c r="FN87" s="49"/>
      <c r="FO87" s="49"/>
      <c r="FP87" s="49"/>
      <c r="FQ87" s="49"/>
      <c r="FR87" s="49"/>
      <c r="FS87" s="49"/>
      <c r="FT87" s="49"/>
      <c r="FU87" s="49"/>
      <c r="FV87" s="49"/>
      <c r="FW87" s="49"/>
      <c r="FX87" s="49"/>
      <c r="FY87" s="49"/>
      <c r="FZ87" s="49"/>
      <c r="GA87" s="49"/>
      <c r="GB87" s="49"/>
      <c r="GC87" s="49"/>
      <c r="GD87" s="49"/>
      <c r="GE87" s="49"/>
      <c r="GF87" s="49"/>
      <c r="GG87" s="49"/>
      <c r="GH87" s="49"/>
      <c r="GI87" s="49"/>
      <c r="GJ87" s="49"/>
      <c r="GK87" s="49"/>
      <c r="GL87" s="49"/>
      <c r="GM87" s="49"/>
      <c r="GN87" s="49"/>
      <c r="GO87" s="49"/>
      <c r="GP87" s="49"/>
      <c r="GQ87" s="49"/>
      <c r="GR87" s="49"/>
      <c r="GS87" s="49"/>
      <c r="GT87" s="49"/>
      <c r="GU87" s="49"/>
      <c r="GV87" s="49"/>
      <c r="GW87" s="49"/>
      <c r="GX87" s="49"/>
      <c r="GY87" s="49"/>
      <c r="GZ87" s="49"/>
      <c r="HA87" s="49"/>
      <c r="HB87" s="49"/>
      <c r="HC87" s="49"/>
      <c r="HD87" s="49"/>
      <c r="HE87" s="49"/>
      <c r="HF87" s="49"/>
      <c r="HG87" s="49"/>
      <c r="HH87" s="49"/>
      <c r="HI87" s="49"/>
      <c r="HJ87" s="49"/>
      <c r="HK87" s="49"/>
      <c r="HL87" s="49"/>
      <c r="HM87" s="49"/>
      <c r="HN87" s="49"/>
      <c r="HO87" s="49"/>
      <c r="HP87" s="49"/>
      <c r="HQ87" s="49"/>
      <c r="HR87" s="49"/>
      <c r="HS87" s="49"/>
      <c r="HT87" s="49"/>
      <c r="HU87" s="49"/>
      <c r="HV87" s="49"/>
      <c r="HW87" s="49"/>
      <c r="HX87" s="49"/>
      <c r="HY87" s="49"/>
      <c r="HZ87" s="49"/>
      <c r="IA87" s="49"/>
      <c r="IB87" s="49"/>
      <c r="IC87" s="49"/>
      <c r="ID87" s="49"/>
      <c r="IE87" s="49"/>
      <c r="IF87" s="49"/>
      <c r="IG87" s="49"/>
      <c r="IH87" s="49"/>
      <c r="II87" s="49"/>
      <c r="IJ87" s="49"/>
      <c r="IK87" s="49"/>
      <c r="IL87" s="49"/>
      <c r="IM87" s="49"/>
      <c r="IN87" s="49"/>
      <c r="IO87" s="49"/>
      <c r="IP87" s="49"/>
      <c r="IQ87" s="49"/>
      <c r="IR87" s="49"/>
    </row>
    <row r="88" spans="1:252" s="69" customFormat="1" ht="12.75">
      <c r="A88" s="21"/>
      <c r="B88" s="14"/>
      <c r="C88" s="14"/>
      <c r="D88" s="15"/>
      <c r="E88" s="15"/>
      <c r="F88" s="15"/>
      <c r="G88" s="15"/>
      <c r="H88" s="15"/>
      <c r="I88" s="15"/>
      <c r="J88" s="70"/>
      <c r="K88" s="159" t="s">
        <v>452</v>
      </c>
      <c r="L88" s="160" t="s">
        <v>452</v>
      </c>
      <c r="M88" s="160" t="s">
        <v>452</v>
      </c>
      <c r="N88" s="160" t="s">
        <v>452</v>
      </c>
      <c r="O88" s="161" t="s">
        <v>452</v>
      </c>
      <c r="P88" s="162" t="s">
        <v>452</v>
      </c>
      <c r="Q88" s="160" t="s">
        <v>452</v>
      </c>
      <c r="R88" s="160" t="s">
        <v>452</v>
      </c>
      <c r="S88" s="160" t="s">
        <v>452</v>
      </c>
      <c r="T88" s="160" t="s">
        <v>452</v>
      </c>
      <c r="U88" s="160" t="s">
        <v>452</v>
      </c>
      <c r="V88" s="160" t="s">
        <v>452</v>
      </c>
      <c r="W88" s="160" t="s">
        <v>452</v>
      </c>
      <c r="X88" s="161" t="s">
        <v>452</v>
      </c>
      <c r="Y88" s="163" t="s">
        <v>452</v>
      </c>
      <c r="Z88" s="162">
        <v>27</v>
      </c>
      <c r="AA88" s="164">
        <v>130</v>
      </c>
      <c r="AB88" s="162"/>
      <c r="AC88" s="160"/>
      <c r="AD88" s="160"/>
      <c r="AE88" s="160"/>
      <c r="AF88" s="160" t="s">
        <v>452</v>
      </c>
      <c r="AG88" s="161"/>
      <c r="AH88" s="162">
        <v>4000</v>
      </c>
      <c r="AI88" s="161"/>
      <c r="AJ88" s="162"/>
      <c r="AK88" s="161"/>
      <c r="AL88" s="50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/>
      <c r="DR88" s="49"/>
      <c r="DS88" s="49"/>
      <c r="DT88" s="49"/>
      <c r="DU88" s="49"/>
      <c r="DV88" s="49"/>
      <c r="DW88" s="49"/>
      <c r="DX88" s="49"/>
      <c r="DY88" s="49"/>
      <c r="DZ88" s="49"/>
      <c r="EA88" s="49"/>
      <c r="EB88" s="49"/>
      <c r="EC88" s="49"/>
      <c r="ED88" s="49"/>
      <c r="EE88" s="49"/>
      <c r="EF88" s="49"/>
      <c r="EG88" s="49"/>
      <c r="EH88" s="49"/>
      <c r="EI88" s="49"/>
      <c r="EJ88" s="49"/>
      <c r="EK88" s="49"/>
      <c r="EL88" s="49"/>
      <c r="EM88" s="49"/>
      <c r="EN88" s="49"/>
      <c r="EO88" s="49"/>
      <c r="EP88" s="49"/>
      <c r="EQ88" s="49"/>
      <c r="ER88" s="49"/>
      <c r="ES88" s="49"/>
      <c r="ET88" s="49"/>
      <c r="EU88" s="49"/>
      <c r="EV88" s="49"/>
      <c r="EW88" s="49"/>
      <c r="EX88" s="49"/>
      <c r="EY88" s="49"/>
      <c r="EZ88" s="49"/>
      <c r="FA88" s="49"/>
      <c r="FB88" s="49"/>
      <c r="FC88" s="49"/>
      <c r="FD88" s="49"/>
      <c r="FE88" s="49"/>
      <c r="FF88" s="49"/>
      <c r="FG88" s="49"/>
      <c r="FH88" s="49"/>
      <c r="FI88" s="49"/>
      <c r="FJ88" s="49"/>
      <c r="FK88" s="49"/>
      <c r="FL88" s="49"/>
      <c r="FM88" s="49"/>
      <c r="FN88" s="49"/>
      <c r="FO88" s="49"/>
      <c r="FP88" s="49"/>
      <c r="FQ88" s="49"/>
      <c r="FR88" s="49"/>
      <c r="FS88" s="49"/>
      <c r="FT88" s="49"/>
      <c r="FU88" s="49"/>
      <c r="FV88" s="49"/>
      <c r="FW88" s="49"/>
      <c r="FX88" s="49"/>
      <c r="FY88" s="49"/>
      <c r="FZ88" s="49"/>
      <c r="GA88" s="49"/>
      <c r="GB88" s="49"/>
      <c r="GC88" s="49"/>
      <c r="GD88" s="49"/>
      <c r="GE88" s="49"/>
      <c r="GF88" s="49"/>
      <c r="GG88" s="49"/>
      <c r="GH88" s="49"/>
      <c r="GI88" s="49"/>
      <c r="GJ88" s="49"/>
      <c r="GK88" s="49"/>
      <c r="GL88" s="49"/>
      <c r="GM88" s="49"/>
      <c r="GN88" s="49"/>
      <c r="GO88" s="49"/>
      <c r="GP88" s="49"/>
      <c r="GQ88" s="49"/>
      <c r="GR88" s="49"/>
      <c r="GS88" s="49"/>
      <c r="GT88" s="49"/>
      <c r="GU88" s="49"/>
      <c r="GV88" s="49"/>
      <c r="GW88" s="49"/>
      <c r="GX88" s="49"/>
      <c r="GY88" s="49"/>
      <c r="GZ88" s="49"/>
      <c r="HA88" s="49"/>
      <c r="HB88" s="49"/>
      <c r="HC88" s="49"/>
      <c r="HD88" s="49"/>
      <c r="HE88" s="49"/>
      <c r="HF88" s="49"/>
      <c r="HG88" s="49"/>
      <c r="HH88" s="49"/>
      <c r="HI88" s="49"/>
      <c r="HJ88" s="49"/>
      <c r="HK88" s="49"/>
      <c r="HL88" s="49"/>
      <c r="HM88" s="49"/>
      <c r="HN88" s="49"/>
      <c r="HO88" s="49"/>
      <c r="HP88" s="49"/>
      <c r="HQ88" s="49"/>
      <c r="HR88" s="49"/>
      <c r="HS88" s="49"/>
      <c r="HT88" s="49"/>
      <c r="HU88" s="49"/>
      <c r="HV88" s="49"/>
      <c r="HW88" s="49"/>
      <c r="HX88" s="49"/>
      <c r="HY88" s="49"/>
      <c r="HZ88" s="49"/>
      <c r="IA88" s="49"/>
      <c r="IB88" s="49"/>
      <c r="IC88" s="49"/>
      <c r="ID88" s="49"/>
      <c r="IE88" s="49"/>
      <c r="IF88" s="49"/>
      <c r="IG88" s="49"/>
      <c r="IH88" s="49"/>
      <c r="II88" s="49"/>
      <c r="IJ88" s="49"/>
      <c r="IK88" s="49"/>
      <c r="IL88" s="49"/>
      <c r="IM88" s="49"/>
      <c r="IN88" s="49"/>
      <c r="IO88" s="49"/>
      <c r="IP88" s="49"/>
      <c r="IQ88" s="49"/>
      <c r="IR88" s="49"/>
    </row>
    <row r="89" spans="1:37" ht="12.75">
      <c r="A89" s="21" t="s">
        <v>113</v>
      </c>
      <c r="B89" s="14" t="s">
        <v>114</v>
      </c>
      <c r="C89" s="14"/>
      <c r="D89" s="15"/>
      <c r="E89" s="15" t="s">
        <v>106</v>
      </c>
      <c r="F89" s="15" t="s">
        <v>97</v>
      </c>
      <c r="G89" s="15" t="s">
        <v>115</v>
      </c>
      <c r="H89" s="15" t="s">
        <v>99</v>
      </c>
      <c r="I89" s="15">
        <v>105</v>
      </c>
      <c r="J89" s="85"/>
      <c r="K89" s="86"/>
      <c r="L89" s="87"/>
      <c r="M89" s="87"/>
      <c r="N89" s="87"/>
      <c r="O89" s="85"/>
      <c r="P89" s="88"/>
      <c r="Q89" s="87"/>
      <c r="R89" s="87"/>
      <c r="S89" s="87"/>
      <c r="T89" s="87"/>
      <c r="U89" s="87"/>
      <c r="V89" s="87"/>
      <c r="W89" s="87"/>
      <c r="X89" s="85"/>
      <c r="Y89" s="89"/>
      <c r="Z89" s="88"/>
      <c r="AA89" s="90"/>
      <c r="AB89" s="88"/>
      <c r="AC89" s="87"/>
      <c r="AD89" s="87"/>
      <c r="AE89" s="87"/>
      <c r="AF89" s="87"/>
      <c r="AG89" s="85"/>
      <c r="AH89" s="88"/>
      <c r="AI89" s="85"/>
      <c r="AJ89" s="88"/>
      <c r="AK89" s="85"/>
    </row>
    <row r="90" spans="1:37" ht="12.75">
      <c r="A90" s="21"/>
      <c r="B90" s="14"/>
      <c r="C90" s="14"/>
      <c r="D90" s="15"/>
      <c r="E90" s="15"/>
      <c r="F90" s="15"/>
      <c r="G90" s="15"/>
      <c r="H90" s="15"/>
      <c r="I90" s="15"/>
      <c r="J90" s="85"/>
      <c r="K90" s="86"/>
      <c r="L90" s="87"/>
      <c r="M90" s="87"/>
      <c r="N90" s="87"/>
      <c r="O90" s="85"/>
      <c r="P90" s="88"/>
      <c r="Q90" s="87"/>
      <c r="R90" s="87"/>
      <c r="S90" s="87"/>
      <c r="T90" s="87"/>
      <c r="U90" s="87"/>
      <c r="V90" s="87"/>
      <c r="W90" s="87"/>
      <c r="X90" s="85"/>
      <c r="Y90" s="89"/>
      <c r="Z90" s="88"/>
      <c r="AA90" s="90"/>
      <c r="AB90" s="88"/>
      <c r="AC90" s="87"/>
      <c r="AD90" s="87"/>
      <c r="AE90" s="87"/>
      <c r="AF90" s="87"/>
      <c r="AG90" s="85"/>
      <c r="AH90" s="88"/>
      <c r="AI90" s="85"/>
      <c r="AJ90" s="88"/>
      <c r="AK90" s="85"/>
    </row>
    <row r="91" spans="1:37" ht="15">
      <c r="A91" s="21" t="s">
        <v>116</v>
      </c>
      <c r="B91" s="14" t="s">
        <v>117</v>
      </c>
      <c r="C91" s="14" t="s">
        <v>84</v>
      </c>
      <c r="D91" s="15"/>
      <c r="E91" s="15" t="s">
        <v>106</v>
      </c>
      <c r="F91" s="15" t="s">
        <v>97</v>
      </c>
      <c r="G91" s="15" t="s">
        <v>411</v>
      </c>
      <c r="H91" s="15" t="s">
        <v>88</v>
      </c>
      <c r="I91" s="15">
        <v>420</v>
      </c>
      <c r="J91" s="70" t="s">
        <v>116</v>
      </c>
      <c r="K91" s="153">
        <v>428</v>
      </c>
      <c r="L91" s="154">
        <v>1010</v>
      </c>
      <c r="M91" s="154">
        <v>109</v>
      </c>
      <c r="N91" s="154">
        <v>399</v>
      </c>
      <c r="O91" s="155">
        <v>94.3</v>
      </c>
      <c r="P91" s="156">
        <v>9.66</v>
      </c>
      <c r="Q91" s="154">
        <v>101</v>
      </c>
      <c r="R91" s="154">
        <v>15.6</v>
      </c>
      <c r="S91" s="154">
        <v>81.2</v>
      </c>
      <c r="T91" s="154">
        <v>18.9</v>
      </c>
      <c r="U91" s="154">
        <v>72.5</v>
      </c>
      <c r="V91" s="154">
        <v>17.8</v>
      </c>
      <c r="W91" s="154">
        <v>174</v>
      </c>
      <c r="X91" s="155">
        <v>29.3</v>
      </c>
      <c r="Y91" s="157">
        <v>401</v>
      </c>
      <c r="Z91" s="156">
        <v>1050</v>
      </c>
      <c r="AA91" s="158">
        <v>440</v>
      </c>
      <c r="AB91" s="156">
        <v>72.4</v>
      </c>
      <c r="AC91" s="154">
        <v>0.29</v>
      </c>
      <c r="AD91" s="154">
        <v>35</v>
      </c>
      <c r="AE91" s="154">
        <v>17.8</v>
      </c>
      <c r="AF91" s="154">
        <v>40.1</v>
      </c>
      <c r="AG91" s="155">
        <v>70</v>
      </c>
      <c r="AH91" s="156">
        <v>3110</v>
      </c>
      <c r="AI91" s="155">
        <v>103</v>
      </c>
      <c r="AJ91" s="156">
        <v>25.3</v>
      </c>
      <c r="AK91" s="155">
        <v>346</v>
      </c>
    </row>
    <row r="92" spans="1:37" ht="12.75">
      <c r="A92" s="21"/>
      <c r="B92" s="14"/>
      <c r="C92" s="14"/>
      <c r="D92" s="15"/>
      <c r="E92" s="15"/>
      <c r="F92" s="15"/>
      <c r="G92" s="15"/>
      <c r="H92" s="15"/>
      <c r="I92" s="15"/>
      <c r="J92" s="70"/>
      <c r="K92" s="159">
        <v>40</v>
      </c>
      <c r="L92" s="160" t="s">
        <v>452</v>
      </c>
      <c r="M92" s="160" t="s">
        <v>452</v>
      </c>
      <c r="N92" s="160" t="s">
        <v>452</v>
      </c>
      <c r="O92" s="161" t="s">
        <v>452</v>
      </c>
      <c r="P92" s="162" t="s">
        <v>452</v>
      </c>
      <c r="Q92" s="160" t="s">
        <v>452</v>
      </c>
      <c r="R92" s="160" t="s">
        <v>452</v>
      </c>
      <c r="S92" s="160" t="s">
        <v>452</v>
      </c>
      <c r="T92" s="160" t="s">
        <v>452</v>
      </c>
      <c r="U92" s="160" t="s">
        <v>452</v>
      </c>
      <c r="V92" s="160" t="s">
        <v>452</v>
      </c>
      <c r="W92" s="160" t="s">
        <v>452</v>
      </c>
      <c r="X92" s="161" t="s">
        <v>452</v>
      </c>
      <c r="Y92" s="163">
        <v>100</v>
      </c>
      <c r="Z92" s="162">
        <v>1030</v>
      </c>
      <c r="AA92" s="164">
        <v>300</v>
      </c>
      <c r="AB92" s="162"/>
      <c r="AC92" s="160"/>
      <c r="AD92" s="160"/>
      <c r="AE92" s="160"/>
      <c r="AF92" s="160">
        <v>1820</v>
      </c>
      <c r="AG92" s="161"/>
      <c r="AH92" s="162">
        <v>2000</v>
      </c>
      <c r="AI92" s="161"/>
      <c r="AJ92" s="162"/>
      <c r="AK92" s="161"/>
    </row>
    <row r="93" spans="1:37" ht="15">
      <c r="A93" s="21" t="s">
        <v>119</v>
      </c>
      <c r="B93" s="14" t="s">
        <v>120</v>
      </c>
      <c r="C93" s="14" t="s">
        <v>84</v>
      </c>
      <c r="D93" s="15"/>
      <c r="E93" s="15" t="s">
        <v>106</v>
      </c>
      <c r="F93" s="15" t="s">
        <v>97</v>
      </c>
      <c r="G93" s="15" t="s">
        <v>121</v>
      </c>
      <c r="H93" s="15" t="s">
        <v>88</v>
      </c>
      <c r="I93" s="15">
        <v>140</v>
      </c>
      <c r="J93" s="70" t="s">
        <v>119</v>
      </c>
      <c r="K93" s="153">
        <v>45.3</v>
      </c>
      <c r="L93" s="154">
        <v>187</v>
      </c>
      <c r="M93" s="154">
        <v>19</v>
      </c>
      <c r="N93" s="154">
        <v>67.4</v>
      </c>
      <c r="O93" s="155">
        <v>20.5</v>
      </c>
      <c r="P93" s="156">
        <v>2.16</v>
      </c>
      <c r="Q93" s="154">
        <v>20.6</v>
      </c>
      <c r="R93" s="154">
        <v>4.8</v>
      </c>
      <c r="S93" s="154">
        <v>33</v>
      </c>
      <c r="T93" s="154">
        <v>9.6</v>
      </c>
      <c r="U93" s="154">
        <v>49.2</v>
      </c>
      <c r="V93" s="154">
        <v>15.5</v>
      </c>
      <c r="W93" s="154">
        <v>174</v>
      </c>
      <c r="X93" s="155">
        <v>32.3</v>
      </c>
      <c r="Y93" s="157">
        <v>195</v>
      </c>
      <c r="Z93" s="156">
        <v>944</v>
      </c>
      <c r="AA93" s="158">
        <v>500</v>
      </c>
      <c r="AB93" s="156">
        <v>3070</v>
      </c>
      <c r="AC93" s="154">
        <v>0.72</v>
      </c>
      <c r="AD93" s="154">
        <v>36.7</v>
      </c>
      <c r="AE93" s="154">
        <v>6</v>
      </c>
      <c r="AF93" s="154">
        <v>20.6</v>
      </c>
      <c r="AG93" s="155">
        <v>60</v>
      </c>
      <c r="AH93" s="156">
        <v>4730</v>
      </c>
      <c r="AI93" s="155">
        <v>102</v>
      </c>
      <c r="AJ93" s="156">
        <v>22.1</v>
      </c>
      <c r="AK93" s="155">
        <v>260</v>
      </c>
    </row>
    <row r="94" spans="1:37" ht="12.75">
      <c r="A94" s="21"/>
      <c r="B94" s="14"/>
      <c r="C94" s="14"/>
      <c r="D94" s="15"/>
      <c r="E94" s="15"/>
      <c r="F94" s="15"/>
      <c r="G94" s="15"/>
      <c r="H94" s="15"/>
      <c r="I94" s="15"/>
      <c r="J94" s="70"/>
      <c r="K94" s="159" t="s">
        <v>452</v>
      </c>
      <c r="L94" s="160" t="s">
        <v>452</v>
      </c>
      <c r="M94" s="160" t="s">
        <v>452</v>
      </c>
      <c r="N94" s="160" t="s">
        <v>452</v>
      </c>
      <c r="O94" s="161" t="s">
        <v>452</v>
      </c>
      <c r="P94" s="162" t="s">
        <v>452</v>
      </c>
      <c r="Q94" s="160" t="s">
        <v>452</v>
      </c>
      <c r="R94" s="160" t="s">
        <v>452</v>
      </c>
      <c r="S94" s="160" t="s">
        <v>452</v>
      </c>
      <c r="T94" s="160" t="s">
        <v>452</v>
      </c>
      <c r="U94" s="160" t="s">
        <v>452</v>
      </c>
      <c r="V94" s="160" t="s">
        <v>452</v>
      </c>
      <c r="W94" s="160" t="s">
        <v>452</v>
      </c>
      <c r="X94" s="161" t="s">
        <v>452</v>
      </c>
      <c r="Y94" s="163">
        <v>100</v>
      </c>
      <c r="Z94" s="162">
        <v>850</v>
      </c>
      <c r="AA94" s="164">
        <v>230</v>
      </c>
      <c r="AB94" s="162"/>
      <c r="AC94" s="160"/>
      <c r="AD94" s="160"/>
      <c r="AE94" s="160"/>
      <c r="AF94" s="160">
        <v>2940</v>
      </c>
      <c r="AG94" s="161"/>
      <c r="AH94" s="162">
        <v>6000</v>
      </c>
      <c r="AI94" s="161"/>
      <c r="AJ94" s="162"/>
      <c r="AK94" s="161"/>
    </row>
    <row r="95" spans="1:37" ht="15">
      <c r="A95" s="21" t="s">
        <v>122</v>
      </c>
      <c r="B95" s="14" t="s">
        <v>123</v>
      </c>
      <c r="C95" s="14" t="s">
        <v>84</v>
      </c>
      <c r="D95" s="15"/>
      <c r="E95" s="15" t="s">
        <v>106</v>
      </c>
      <c r="F95" s="15" t="s">
        <v>97</v>
      </c>
      <c r="G95" s="15" t="s">
        <v>412</v>
      </c>
      <c r="H95" s="15" t="s">
        <v>99</v>
      </c>
      <c r="I95" s="15">
        <v>330</v>
      </c>
      <c r="J95" s="70" t="s">
        <v>122</v>
      </c>
      <c r="K95" s="153">
        <v>881</v>
      </c>
      <c r="L95" s="154">
        <v>2010</v>
      </c>
      <c r="M95" s="154">
        <v>267</v>
      </c>
      <c r="N95" s="154">
        <v>1040</v>
      </c>
      <c r="O95" s="155">
        <v>306</v>
      </c>
      <c r="P95" s="156">
        <v>43.4</v>
      </c>
      <c r="Q95" s="154">
        <v>694</v>
      </c>
      <c r="R95" s="154">
        <v>228</v>
      </c>
      <c r="S95" s="154">
        <v>1680</v>
      </c>
      <c r="T95" s="154">
        <v>456</v>
      </c>
      <c r="U95" s="154">
        <v>1500</v>
      </c>
      <c r="V95" s="154">
        <v>232</v>
      </c>
      <c r="W95" s="154">
        <v>1350</v>
      </c>
      <c r="X95" s="155">
        <v>174</v>
      </c>
      <c r="Y95" s="157">
        <v>13600</v>
      </c>
      <c r="Z95" s="156">
        <v>3650</v>
      </c>
      <c r="AA95" s="158">
        <v>3170</v>
      </c>
      <c r="AB95" s="156">
        <v>575</v>
      </c>
      <c r="AC95" s="154">
        <v>0.43</v>
      </c>
      <c r="AD95" s="154">
        <v>7.1</v>
      </c>
      <c r="AE95" s="154" t="s">
        <v>90</v>
      </c>
      <c r="AF95" s="154">
        <v>16.4</v>
      </c>
      <c r="AG95" s="155">
        <v>8</v>
      </c>
      <c r="AH95" s="156">
        <v>1470</v>
      </c>
      <c r="AI95" s="155">
        <v>39</v>
      </c>
      <c r="AJ95" s="156">
        <v>31.4</v>
      </c>
      <c r="AK95" s="155">
        <v>753</v>
      </c>
    </row>
    <row r="96" spans="1:37" ht="12.75">
      <c r="A96" s="21"/>
      <c r="B96" s="14"/>
      <c r="C96" s="14"/>
      <c r="D96" s="15"/>
      <c r="E96" s="15"/>
      <c r="F96" s="15"/>
      <c r="G96" s="15"/>
      <c r="H96" s="15"/>
      <c r="I96" s="15"/>
      <c r="J96" s="70"/>
      <c r="K96" s="159">
        <v>400</v>
      </c>
      <c r="L96" s="160" t="s">
        <v>452</v>
      </c>
      <c r="M96" s="160" t="s">
        <v>452</v>
      </c>
      <c r="N96" s="160" t="s">
        <v>452</v>
      </c>
      <c r="O96" s="161" t="s">
        <v>452</v>
      </c>
      <c r="P96" s="162" t="s">
        <v>452</v>
      </c>
      <c r="Q96" s="160" t="s">
        <v>452</v>
      </c>
      <c r="R96" s="160" t="s">
        <v>452</v>
      </c>
      <c r="S96" s="160">
        <v>1000</v>
      </c>
      <c r="T96" s="160">
        <v>300</v>
      </c>
      <c r="U96" s="160">
        <v>1000</v>
      </c>
      <c r="V96" s="160" t="s">
        <v>452</v>
      </c>
      <c r="W96" s="160">
        <v>1000</v>
      </c>
      <c r="X96" s="161">
        <v>200</v>
      </c>
      <c r="Y96" s="163">
        <v>4000</v>
      </c>
      <c r="Z96" s="162">
        <v>3840</v>
      </c>
      <c r="AA96" s="164">
        <v>1410</v>
      </c>
      <c r="AB96" s="162"/>
      <c r="AC96" s="160"/>
      <c r="AD96" s="160"/>
      <c r="AE96" s="160"/>
      <c r="AF96" s="160">
        <v>217</v>
      </c>
      <c r="AG96" s="161"/>
      <c r="AH96" s="162">
        <v>300</v>
      </c>
      <c r="AI96" s="161"/>
      <c r="AJ96" s="162"/>
      <c r="AK96" s="161"/>
    </row>
    <row r="97" spans="1:37" ht="15">
      <c r="A97" s="21" t="s">
        <v>145</v>
      </c>
      <c r="B97" s="14" t="s">
        <v>146</v>
      </c>
      <c r="C97" s="14" t="s">
        <v>84</v>
      </c>
      <c r="D97" s="15"/>
      <c r="E97" s="15" t="s">
        <v>106</v>
      </c>
      <c r="F97" s="15" t="s">
        <v>97</v>
      </c>
      <c r="G97" s="15" t="s">
        <v>147</v>
      </c>
      <c r="H97" s="15" t="s">
        <v>88</v>
      </c>
      <c r="I97" s="15">
        <v>20</v>
      </c>
      <c r="J97" s="70" t="s">
        <v>145</v>
      </c>
      <c r="K97" s="153">
        <v>1740</v>
      </c>
      <c r="L97" s="154">
        <v>4020</v>
      </c>
      <c r="M97" s="154">
        <v>430</v>
      </c>
      <c r="N97" s="154">
        <v>1430</v>
      </c>
      <c r="O97" s="155">
        <v>267</v>
      </c>
      <c r="P97" s="156">
        <v>23</v>
      </c>
      <c r="Q97" s="154">
        <v>213</v>
      </c>
      <c r="R97" s="154">
        <v>28.9</v>
      </c>
      <c r="S97" s="154">
        <v>125</v>
      </c>
      <c r="T97" s="154">
        <v>24.7</v>
      </c>
      <c r="U97" s="154">
        <v>91</v>
      </c>
      <c r="V97" s="154">
        <v>23.3</v>
      </c>
      <c r="W97" s="154">
        <v>197</v>
      </c>
      <c r="X97" s="155">
        <v>37.3</v>
      </c>
      <c r="Y97" s="157">
        <v>535</v>
      </c>
      <c r="Z97" s="156">
        <v>910</v>
      </c>
      <c r="AA97" s="158">
        <v>901</v>
      </c>
      <c r="AB97" s="156">
        <v>539</v>
      </c>
      <c r="AC97" s="154">
        <v>0.35</v>
      </c>
      <c r="AD97" s="154">
        <v>7</v>
      </c>
      <c r="AE97" s="154">
        <v>3.1</v>
      </c>
      <c r="AF97" s="154">
        <v>32.3</v>
      </c>
      <c r="AG97" s="155">
        <v>54</v>
      </c>
      <c r="AH97" s="156">
        <v>2950</v>
      </c>
      <c r="AI97" s="155">
        <v>92.4</v>
      </c>
      <c r="AJ97" s="156">
        <v>26.1</v>
      </c>
      <c r="AK97" s="155">
        <v>616</v>
      </c>
    </row>
    <row r="98" spans="1:37" ht="12.75">
      <c r="A98" s="21"/>
      <c r="B98" s="14"/>
      <c r="C98" s="14"/>
      <c r="D98" s="15"/>
      <c r="E98" s="15"/>
      <c r="F98" s="15"/>
      <c r="G98" s="15"/>
      <c r="H98" s="15"/>
      <c r="I98" s="15"/>
      <c r="J98" s="70"/>
      <c r="K98" s="159">
        <v>400</v>
      </c>
      <c r="L98" s="160" t="s">
        <v>452</v>
      </c>
      <c r="M98" s="160" t="s">
        <v>452</v>
      </c>
      <c r="N98" s="160" t="s">
        <v>452</v>
      </c>
      <c r="O98" s="161" t="s">
        <v>452</v>
      </c>
      <c r="P98" s="162" t="s">
        <v>452</v>
      </c>
      <c r="Q98" s="160" t="s">
        <v>452</v>
      </c>
      <c r="R98" s="160" t="s">
        <v>452</v>
      </c>
      <c r="S98" s="160" t="s">
        <v>452</v>
      </c>
      <c r="T98" s="160" t="s">
        <v>452</v>
      </c>
      <c r="U98" s="160" t="s">
        <v>452</v>
      </c>
      <c r="V98" s="160" t="s">
        <v>452</v>
      </c>
      <c r="W98" s="160">
        <v>50</v>
      </c>
      <c r="X98" s="161" t="s">
        <v>452</v>
      </c>
      <c r="Y98" s="163">
        <v>100</v>
      </c>
      <c r="Z98" s="162">
        <v>100</v>
      </c>
      <c r="AA98" s="164">
        <v>665</v>
      </c>
      <c r="AB98" s="162"/>
      <c r="AC98" s="160"/>
      <c r="AD98" s="160"/>
      <c r="AE98" s="160"/>
      <c r="AF98" s="160">
        <v>3360</v>
      </c>
      <c r="AG98" s="161"/>
      <c r="AH98" s="162">
        <v>3000</v>
      </c>
      <c r="AI98" s="161"/>
      <c r="AJ98" s="162"/>
      <c r="AK98" s="161"/>
    </row>
    <row r="99" spans="1:37" ht="15.75">
      <c r="A99" s="167" t="s">
        <v>461</v>
      </c>
      <c r="B99" s="168"/>
      <c r="C99" s="168"/>
      <c r="D99" s="169"/>
      <c r="E99" s="169"/>
      <c r="F99" s="169"/>
      <c r="G99" s="169"/>
      <c r="H99" s="169"/>
      <c r="I99" s="169"/>
      <c r="J99" s="170"/>
      <c r="K99" s="171"/>
      <c r="L99" s="172"/>
      <c r="M99" s="172"/>
      <c r="N99" s="172"/>
      <c r="O99" s="173"/>
      <c r="P99" s="174"/>
      <c r="Q99" s="172"/>
      <c r="R99" s="172"/>
      <c r="S99" s="172"/>
      <c r="T99" s="172"/>
      <c r="U99" s="172"/>
      <c r="V99" s="172"/>
      <c r="W99" s="172"/>
      <c r="X99" s="173"/>
      <c r="Y99" s="175"/>
      <c r="Z99" s="174"/>
      <c r="AA99" s="176"/>
      <c r="AB99" s="174"/>
      <c r="AC99" s="172"/>
      <c r="AD99" s="172"/>
      <c r="AE99" s="172"/>
      <c r="AF99" s="172"/>
      <c r="AG99" s="173"/>
      <c r="AH99" s="174"/>
      <c r="AI99" s="173"/>
      <c r="AJ99" s="174"/>
      <c r="AK99" s="173"/>
    </row>
    <row r="100" spans="1:37" ht="15">
      <c r="A100" s="22" t="s">
        <v>238</v>
      </c>
      <c r="B100" s="16" t="s">
        <v>239</v>
      </c>
      <c r="C100" s="16" t="s">
        <v>84</v>
      </c>
      <c r="D100" s="17"/>
      <c r="E100" s="17" t="s">
        <v>240</v>
      </c>
      <c r="F100" s="17" t="s">
        <v>241</v>
      </c>
      <c r="G100" s="17" t="s">
        <v>413</v>
      </c>
      <c r="H100" s="17" t="s">
        <v>99</v>
      </c>
      <c r="I100" s="17">
        <v>900</v>
      </c>
      <c r="J100" s="78" t="s">
        <v>238</v>
      </c>
      <c r="K100" s="177">
        <v>1200</v>
      </c>
      <c r="L100" s="178">
        <v>2980</v>
      </c>
      <c r="M100" s="178">
        <v>372</v>
      </c>
      <c r="N100" s="178">
        <v>1410</v>
      </c>
      <c r="O100" s="179">
        <v>381</v>
      </c>
      <c r="P100" s="180">
        <v>32.1</v>
      </c>
      <c r="Q100" s="178">
        <v>323</v>
      </c>
      <c r="R100" s="178">
        <v>49.3</v>
      </c>
      <c r="S100" s="178">
        <v>261</v>
      </c>
      <c r="T100" s="178">
        <v>58</v>
      </c>
      <c r="U100" s="178">
        <v>164</v>
      </c>
      <c r="V100" s="178">
        <v>23.2</v>
      </c>
      <c r="W100" s="178">
        <v>131</v>
      </c>
      <c r="X100" s="179">
        <v>15.5</v>
      </c>
      <c r="Y100" s="181">
        <v>1840</v>
      </c>
      <c r="Z100" s="180">
        <v>127</v>
      </c>
      <c r="AA100" s="182">
        <v>197</v>
      </c>
      <c r="AB100" s="180">
        <v>6.2</v>
      </c>
      <c r="AC100" s="178">
        <v>0.59</v>
      </c>
      <c r="AD100" s="178">
        <v>17.2</v>
      </c>
      <c r="AE100" s="178">
        <v>38.1</v>
      </c>
      <c r="AF100" s="178">
        <v>829</v>
      </c>
      <c r="AG100" s="179">
        <v>73</v>
      </c>
      <c r="AH100" s="180">
        <v>2220</v>
      </c>
      <c r="AI100" s="179">
        <v>51.4</v>
      </c>
      <c r="AJ100" s="180">
        <v>27.5</v>
      </c>
      <c r="AK100" s="179">
        <v>175</v>
      </c>
    </row>
    <row r="101" spans="1:37" ht="12.75">
      <c r="A101" s="22"/>
      <c r="B101" s="16"/>
      <c r="C101" s="16"/>
      <c r="D101" s="17"/>
      <c r="E101" s="17"/>
      <c r="F101" s="17"/>
      <c r="G101" s="17"/>
      <c r="H101" s="17"/>
      <c r="I101" s="17"/>
      <c r="J101" s="78"/>
      <c r="K101" s="183">
        <v>400</v>
      </c>
      <c r="L101" s="184" t="s">
        <v>453</v>
      </c>
      <c r="M101" s="184" t="s">
        <v>453</v>
      </c>
      <c r="N101" s="184" t="s">
        <v>453</v>
      </c>
      <c r="O101" s="185" t="s">
        <v>452</v>
      </c>
      <c r="P101" s="186" t="s">
        <v>452</v>
      </c>
      <c r="Q101" s="184">
        <v>200</v>
      </c>
      <c r="R101" s="184" t="s">
        <v>452</v>
      </c>
      <c r="S101" s="184" t="s">
        <v>453</v>
      </c>
      <c r="T101" s="184" t="s">
        <v>453</v>
      </c>
      <c r="U101" s="184" t="s">
        <v>452</v>
      </c>
      <c r="V101" s="184" t="s">
        <v>453</v>
      </c>
      <c r="W101" s="184">
        <v>100</v>
      </c>
      <c r="X101" s="185" t="s">
        <v>452</v>
      </c>
      <c r="Y101" s="187">
        <v>200</v>
      </c>
      <c r="Z101" s="186">
        <v>140</v>
      </c>
      <c r="AA101" s="188">
        <v>135</v>
      </c>
      <c r="AB101" s="186"/>
      <c r="AC101" s="184"/>
      <c r="AD101" s="184"/>
      <c r="AE101" s="184"/>
      <c r="AF101" s="184">
        <v>1380</v>
      </c>
      <c r="AG101" s="185"/>
      <c r="AH101" s="186">
        <v>20000</v>
      </c>
      <c r="AI101" s="185"/>
      <c r="AJ101" s="186"/>
      <c r="AK101" s="185"/>
    </row>
    <row r="102" spans="1:37" ht="15">
      <c r="A102" s="22" t="s">
        <v>243</v>
      </c>
      <c r="B102" s="16" t="s">
        <v>244</v>
      </c>
      <c r="C102" s="16" t="s">
        <v>84</v>
      </c>
      <c r="D102" s="17"/>
      <c r="E102" s="17" t="s">
        <v>240</v>
      </c>
      <c r="F102" s="17" t="s">
        <v>241</v>
      </c>
      <c r="G102" s="17" t="s">
        <v>245</v>
      </c>
      <c r="H102" s="17" t="s">
        <v>99</v>
      </c>
      <c r="I102" s="17">
        <v>360</v>
      </c>
      <c r="J102" s="78" t="s">
        <v>243</v>
      </c>
      <c r="K102" s="177">
        <v>1500</v>
      </c>
      <c r="L102" s="178">
        <v>3820</v>
      </c>
      <c r="M102" s="178">
        <v>484</v>
      </c>
      <c r="N102" s="178">
        <v>1790</v>
      </c>
      <c r="O102" s="179">
        <v>492</v>
      </c>
      <c r="P102" s="180">
        <v>46</v>
      </c>
      <c r="Q102" s="178">
        <v>428</v>
      </c>
      <c r="R102" s="178">
        <v>69.9</v>
      </c>
      <c r="S102" s="178">
        <v>377</v>
      </c>
      <c r="T102" s="178">
        <v>84.1</v>
      </c>
      <c r="U102" s="178">
        <v>248</v>
      </c>
      <c r="V102" s="178">
        <v>36.3</v>
      </c>
      <c r="W102" s="178">
        <v>199</v>
      </c>
      <c r="X102" s="179">
        <v>24.1</v>
      </c>
      <c r="Y102" s="181">
        <v>2270</v>
      </c>
      <c r="Z102" s="180">
        <v>507</v>
      </c>
      <c r="AA102" s="182">
        <v>387</v>
      </c>
      <c r="AB102" s="180">
        <v>18</v>
      </c>
      <c r="AC102" s="178">
        <v>0.46</v>
      </c>
      <c r="AD102" s="178">
        <v>11.4</v>
      </c>
      <c r="AE102" s="178">
        <v>28.9</v>
      </c>
      <c r="AF102" s="178">
        <v>216</v>
      </c>
      <c r="AG102" s="179">
        <v>58</v>
      </c>
      <c r="AH102" s="180">
        <v>3980</v>
      </c>
      <c r="AI102" s="179">
        <v>81.1</v>
      </c>
      <c r="AJ102" s="180">
        <v>14.5</v>
      </c>
      <c r="AK102" s="179">
        <v>123</v>
      </c>
    </row>
    <row r="103" spans="1:37" ht="12.75">
      <c r="A103" s="22"/>
      <c r="B103" s="16"/>
      <c r="C103" s="16"/>
      <c r="D103" s="17"/>
      <c r="E103" s="17"/>
      <c r="F103" s="17"/>
      <c r="G103" s="17"/>
      <c r="H103" s="17"/>
      <c r="I103" s="17"/>
      <c r="J103" s="78"/>
      <c r="K103" s="183">
        <v>300</v>
      </c>
      <c r="L103" s="184" t="s">
        <v>452</v>
      </c>
      <c r="M103" s="184" t="s">
        <v>453</v>
      </c>
      <c r="N103" s="184" t="s">
        <v>453</v>
      </c>
      <c r="O103" s="185" t="s">
        <v>452</v>
      </c>
      <c r="P103" s="186" t="s">
        <v>452</v>
      </c>
      <c r="Q103" s="184">
        <v>200</v>
      </c>
      <c r="R103" s="184" t="s">
        <v>452</v>
      </c>
      <c r="S103" s="184" t="s">
        <v>452</v>
      </c>
      <c r="T103" s="184" t="s">
        <v>453</v>
      </c>
      <c r="U103" s="184" t="s">
        <v>452</v>
      </c>
      <c r="V103" s="184" t="s">
        <v>453</v>
      </c>
      <c r="W103" s="184">
        <v>100</v>
      </c>
      <c r="X103" s="185" t="s">
        <v>452</v>
      </c>
      <c r="Y103" s="187">
        <v>2000</v>
      </c>
      <c r="Z103" s="186">
        <v>534</v>
      </c>
      <c r="AA103" s="188">
        <v>255</v>
      </c>
      <c r="AB103" s="186"/>
      <c r="AC103" s="184"/>
      <c r="AD103" s="184"/>
      <c r="AE103" s="184"/>
      <c r="AF103" s="184">
        <v>6000</v>
      </c>
      <c r="AG103" s="185"/>
      <c r="AH103" s="186">
        <v>30000</v>
      </c>
      <c r="AI103" s="185"/>
      <c r="AJ103" s="186"/>
      <c r="AK103" s="185"/>
    </row>
    <row r="104" spans="1:37" ht="15">
      <c r="A104" s="22" t="s">
        <v>261</v>
      </c>
      <c r="B104" s="16" t="s">
        <v>262</v>
      </c>
      <c r="C104" s="16" t="s">
        <v>84</v>
      </c>
      <c r="D104" s="17"/>
      <c r="E104" s="17" t="s">
        <v>240</v>
      </c>
      <c r="F104" s="17" t="s">
        <v>241</v>
      </c>
      <c r="G104" s="17" t="s">
        <v>414</v>
      </c>
      <c r="H104" s="17" t="s">
        <v>88</v>
      </c>
      <c r="I104" s="17">
        <v>480</v>
      </c>
      <c r="J104" s="78" t="s">
        <v>261</v>
      </c>
      <c r="K104" s="177">
        <v>84.7</v>
      </c>
      <c r="L104" s="178">
        <v>170</v>
      </c>
      <c r="M104" s="178">
        <v>23.3</v>
      </c>
      <c r="N104" s="178">
        <v>92.8</v>
      </c>
      <c r="O104" s="179">
        <v>24.2</v>
      </c>
      <c r="P104" s="180">
        <v>2.91</v>
      </c>
      <c r="Q104" s="178">
        <v>37.2</v>
      </c>
      <c r="R104" s="178">
        <v>8.1</v>
      </c>
      <c r="S104" s="178">
        <v>52.3</v>
      </c>
      <c r="T104" s="178">
        <v>13</v>
      </c>
      <c r="U104" s="178">
        <v>39.8</v>
      </c>
      <c r="V104" s="178">
        <v>6</v>
      </c>
      <c r="W104" s="178">
        <v>36.6</v>
      </c>
      <c r="X104" s="179">
        <v>4.6</v>
      </c>
      <c r="Y104" s="181">
        <v>278</v>
      </c>
      <c r="Z104" s="180">
        <v>9</v>
      </c>
      <c r="AA104" s="182">
        <v>29.1</v>
      </c>
      <c r="AB104" s="180">
        <v>21.5</v>
      </c>
      <c r="AC104" s="178">
        <v>0.76</v>
      </c>
      <c r="AD104" s="178">
        <v>6.4</v>
      </c>
      <c r="AE104" s="178">
        <v>1.2</v>
      </c>
      <c r="AF104" s="178">
        <v>17.3</v>
      </c>
      <c r="AG104" s="179">
        <v>15</v>
      </c>
      <c r="AH104" s="180">
        <v>826</v>
      </c>
      <c r="AI104" s="179">
        <v>19.3</v>
      </c>
      <c r="AJ104" s="180">
        <v>22.6</v>
      </c>
      <c r="AK104" s="179">
        <v>17.6</v>
      </c>
    </row>
    <row r="105" spans="1:37" ht="12.75">
      <c r="A105" s="22"/>
      <c r="B105" s="16"/>
      <c r="C105" s="16"/>
      <c r="D105" s="17"/>
      <c r="E105" s="17"/>
      <c r="F105" s="17"/>
      <c r="G105" s="17"/>
      <c r="H105" s="17"/>
      <c r="I105" s="17"/>
      <c r="J105" s="78"/>
      <c r="K105" s="183">
        <v>200</v>
      </c>
      <c r="L105" s="184" t="s">
        <v>453</v>
      </c>
      <c r="M105" s="184" t="s">
        <v>453</v>
      </c>
      <c r="N105" s="184" t="s">
        <v>453</v>
      </c>
      <c r="O105" s="185" t="s">
        <v>452</v>
      </c>
      <c r="P105" s="186" t="s">
        <v>452</v>
      </c>
      <c r="Q105" s="184" t="s">
        <v>452</v>
      </c>
      <c r="R105" s="184" t="s">
        <v>452</v>
      </c>
      <c r="S105" s="184">
        <v>800</v>
      </c>
      <c r="T105" s="184" t="s">
        <v>453</v>
      </c>
      <c r="U105" s="184" t="s">
        <v>457</v>
      </c>
      <c r="V105" s="184" t="s">
        <v>453</v>
      </c>
      <c r="W105" s="184">
        <v>200</v>
      </c>
      <c r="X105" s="185" t="s">
        <v>452</v>
      </c>
      <c r="Y105" s="187">
        <v>200</v>
      </c>
      <c r="Z105" s="186">
        <v>10</v>
      </c>
      <c r="AA105" s="188">
        <v>180</v>
      </c>
      <c r="AB105" s="186"/>
      <c r="AC105" s="184"/>
      <c r="AD105" s="184"/>
      <c r="AE105" s="184"/>
      <c r="AF105" s="184">
        <v>1010</v>
      </c>
      <c r="AG105" s="185"/>
      <c r="AH105" s="186">
        <v>44000</v>
      </c>
      <c r="AI105" s="185"/>
      <c r="AJ105" s="186"/>
      <c r="AK105" s="185"/>
    </row>
    <row r="106" spans="1:37" ht="15">
      <c r="A106" s="22" t="s">
        <v>264</v>
      </c>
      <c r="B106" s="16" t="s">
        <v>265</v>
      </c>
      <c r="C106" s="16" t="s">
        <v>84</v>
      </c>
      <c r="D106" s="17"/>
      <c r="E106" s="17" t="s">
        <v>240</v>
      </c>
      <c r="F106" s="17" t="s">
        <v>241</v>
      </c>
      <c r="G106" s="17" t="s">
        <v>415</v>
      </c>
      <c r="H106" s="17" t="s">
        <v>99</v>
      </c>
      <c r="I106" s="17">
        <v>150</v>
      </c>
      <c r="J106" s="78" t="s">
        <v>264</v>
      </c>
      <c r="K106" s="177">
        <v>2780</v>
      </c>
      <c r="L106" s="178">
        <v>6600</v>
      </c>
      <c r="M106" s="178">
        <v>822</v>
      </c>
      <c r="N106" s="178">
        <v>3150</v>
      </c>
      <c r="O106" s="179">
        <v>1060</v>
      </c>
      <c r="P106" s="180">
        <v>125</v>
      </c>
      <c r="Q106" s="178">
        <v>1200</v>
      </c>
      <c r="R106" s="178">
        <v>270</v>
      </c>
      <c r="S106" s="178">
        <v>1520</v>
      </c>
      <c r="T106" s="178">
        <v>377</v>
      </c>
      <c r="U106" s="178">
        <v>1210</v>
      </c>
      <c r="V106" s="178">
        <v>196</v>
      </c>
      <c r="W106" s="178">
        <v>1320</v>
      </c>
      <c r="X106" s="179">
        <v>173</v>
      </c>
      <c r="Y106" s="181">
        <v>10900</v>
      </c>
      <c r="Z106" s="180">
        <v>984</v>
      </c>
      <c r="AA106" s="182">
        <v>566</v>
      </c>
      <c r="AB106" s="180">
        <v>121</v>
      </c>
      <c r="AC106" s="178">
        <v>0.3</v>
      </c>
      <c r="AD106" s="178">
        <v>7.1</v>
      </c>
      <c r="AE106" s="178">
        <v>30.2</v>
      </c>
      <c r="AF106" s="178">
        <v>407</v>
      </c>
      <c r="AG106" s="179">
        <v>69</v>
      </c>
      <c r="AH106" s="180">
        <v>32600</v>
      </c>
      <c r="AI106" s="179">
        <v>610</v>
      </c>
      <c r="AJ106" s="180">
        <v>10.2</v>
      </c>
      <c r="AK106" s="179">
        <v>164</v>
      </c>
    </row>
    <row r="107" spans="1:37" ht="12.75">
      <c r="A107" s="22"/>
      <c r="B107" s="16"/>
      <c r="C107" s="16"/>
      <c r="D107" s="17"/>
      <c r="E107" s="17"/>
      <c r="F107" s="17"/>
      <c r="G107" s="17"/>
      <c r="H107" s="17"/>
      <c r="I107" s="17"/>
      <c r="J107" s="78"/>
      <c r="K107" s="183">
        <v>400</v>
      </c>
      <c r="L107" s="184" t="s">
        <v>453</v>
      </c>
      <c r="M107" s="184" t="s">
        <v>453</v>
      </c>
      <c r="N107" s="184">
        <v>3000</v>
      </c>
      <c r="O107" s="185" t="s">
        <v>452</v>
      </c>
      <c r="P107" s="186" t="s">
        <v>452</v>
      </c>
      <c r="Q107" s="184" t="s">
        <v>452</v>
      </c>
      <c r="R107" s="184" t="s">
        <v>452</v>
      </c>
      <c r="S107" s="184">
        <v>800</v>
      </c>
      <c r="T107" s="184" t="s">
        <v>453</v>
      </c>
      <c r="U107" s="184">
        <v>800</v>
      </c>
      <c r="V107" s="184" t="s">
        <v>453</v>
      </c>
      <c r="W107" s="184">
        <v>500</v>
      </c>
      <c r="X107" s="185" t="s">
        <v>452</v>
      </c>
      <c r="Y107" s="187">
        <v>2000</v>
      </c>
      <c r="Z107" s="186">
        <v>500</v>
      </c>
      <c r="AA107" s="188">
        <v>1215</v>
      </c>
      <c r="AB107" s="186"/>
      <c r="AC107" s="184"/>
      <c r="AD107" s="184"/>
      <c r="AE107" s="184"/>
      <c r="AF107" s="184">
        <v>950</v>
      </c>
      <c r="AG107" s="185"/>
      <c r="AH107" s="186">
        <v>60000</v>
      </c>
      <c r="AI107" s="185"/>
      <c r="AJ107" s="186"/>
      <c r="AK107" s="185"/>
    </row>
    <row r="108" spans="1:37" ht="15">
      <c r="A108" s="22" t="s">
        <v>271</v>
      </c>
      <c r="B108" s="16" t="s">
        <v>272</v>
      </c>
      <c r="C108" s="16" t="s">
        <v>84</v>
      </c>
      <c r="D108" s="17"/>
      <c r="E108" s="17" t="s">
        <v>240</v>
      </c>
      <c r="F108" s="17" t="s">
        <v>241</v>
      </c>
      <c r="G108" s="17" t="s">
        <v>417</v>
      </c>
      <c r="H108" s="17" t="s">
        <v>99</v>
      </c>
      <c r="I108" s="17">
        <v>150</v>
      </c>
      <c r="J108" s="78" t="s">
        <v>271</v>
      </c>
      <c r="K108" s="177">
        <v>953</v>
      </c>
      <c r="L108" s="178">
        <v>1840</v>
      </c>
      <c r="M108" s="178">
        <v>222</v>
      </c>
      <c r="N108" s="178">
        <v>858</v>
      </c>
      <c r="O108" s="179">
        <v>152</v>
      </c>
      <c r="P108" s="180">
        <v>12.1</v>
      </c>
      <c r="Q108" s="178">
        <v>116</v>
      </c>
      <c r="R108" s="178">
        <v>11.5</v>
      </c>
      <c r="S108" s="178">
        <v>45.4</v>
      </c>
      <c r="T108" s="178">
        <v>8.8</v>
      </c>
      <c r="U108" s="178">
        <v>25.8</v>
      </c>
      <c r="V108" s="178">
        <v>4.3</v>
      </c>
      <c r="W108" s="178">
        <v>29</v>
      </c>
      <c r="X108" s="179">
        <v>4.1</v>
      </c>
      <c r="Y108" s="181">
        <v>187</v>
      </c>
      <c r="Z108" s="180">
        <v>51.9</v>
      </c>
      <c r="AA108" s="182">
        <v>76.3</v>
      </c>
      <c r="AB108" s="180">
        <v>5</v>
      </c>
      <c r="AC108" s="178">
        <v>2.03</v>
      </c>
      <c r="AD108" s="178">
        <v>61.7</v>
      </c>
      <c r="AE108" s="178">
        <v>4.7</v>
      </c>
      <c r="AF108" s="178">
        <v>52</v>
      </c>
      <c r="AG108" s="179">
        <v>37</v>
      </c>
      <c r="AH108" s="180">
        <v>931</v>
      </c>
      <c r="AI108" s="179">
        <v>23.4</v>
      </c>
      <c r="AJ108" s="180">
        <v>22.1</v>
      </c>
      <c r="AK108" s="179">
        <v>115</v>
      </c>
    </row>
    <row r="109" spans="1:37" ht="12.75">
      <c r="A109" s="22"/>
      <c r="B109" s="16"/>
      <c r="C109" s="16"/>
      <c r="D109" s="17"/>
      <c r="E109" s="17"/>
      <c r="F109" s="17"/>
      <c r="G109" s="17"/>
      <c r="H109" s="17"/>
      <c r="I109" s="17"/>
      <c r="J109" s="78"/>
      <c r="K109" s="183">
        <v>810</v>
      </c>
      <c r="L109" s="184">
        <v>1410</v>
      </c>
      <c r="M109" s="184" t="s">
        <v>453</v>
      </c>
      <c r="N109" s="184">
        <v>710</v>
      </c>
      <c r="O109" s="185">
        <v>110</v>
      </c>
      <c r="P109" s="186">
        <v>10</v>
      </c>
      <c r="Q109" s="184" t="s">
        <v>453</v>
      </c>
      <c r="R109" s="184" t="s">
        <v>453</v>
      </c>
      <c r="S109" s="184" t="s">
        <v>453</v>
      </c>
      <c r="T109" s="184" t="s">
        <v>453</v>
      </c>
      <c r="U109" s="184" t="s">
        <v>453</v>
      </c>
      <c r="V109" s="184" t="s">
        <v>453</v>
      </c>
      <c r="W109" s="184">
        <v>120</v>
      </c>
      <c r="X109" s="185">
        <v>20</v>
      </c>
      <c r="Y109" s="187">
        <v>770</v>
      </c>
      <c r="Z109" s="186">
        <v>89</v>
      </c>
      <c r="AA109" s="188">
        <v>63</v>
      </c>
      <c r="AB109" s="186"/>
      <c r="AC109" s="184"/>
      <c r="AD109" s="184"/>
      <c r="AE109" s="184"/>
      <c r="AF109" s="184">
        <v>410</v>
      </c>
      <c r="AG109" s="185"/>
      <c r="AH109" s="186">
        <v>28000</v>
      </c>
      <c r="AI109" s="185"/>
      <c r="AJ109" s="186"/>
      <c r="AK109" s="185"/>
    </row>
    <row r="110" spans="1:37" ht="15.75">
      <c r="A110" s="194" t="s">
        <v>462</v>
      </c>
      <c r="B110" s="195"/>
      <c r="C110" s="195"/>
      <c r="D110" s="196"/>
      <c r="E110" s="196"/>
      <c r="F110" s="196"/>
      <c r="G110" s="196"/>
      <c r="H110" s="196"/>
      <c r="I110" s="196"/>
      <c r="J110" s="197"/>
      <c r="K110" s="204"/>
      <c r="L110" s="205"/>
      <c r="M110" s="205"/>
      <c r="N110" s="205"/>
      <c r="O110" s="206"/>
      <c r="P110" s="207"/>
      <c r="Q110" s="205"/>
      <c r="R110" s="205"/>
      <c r="S110" s="205"/>
      <c r="T110" s="205"/>
      <c r="U110" s="205"/>
      <c r="V110" s="205"/>
      <c r="W110" s="205"/>
      <c r="X110" s="206"/>
      <c r="Y110" s="208"/>
      <c r="Z110" s="207"/>
      <c r="AA110" s="209"/>
      <c r="AB110" s="207"/>
      <c r="AC110" s="205"/>
      <c r="AD110" s="205"/>
      <c r="AE110" s="205"/>
      <c r="AF110" s="205"/>
      <c r="AG110" s="206"/>
      <c r="AH110" s="207"/>
      <c r="AI110" s="206"/>
      <c r="AJ110" s="207"/>
      <c r="AK110" s="206"/>
    </row>
    <row r="111" spans="1:37" ht="15">
      <c r="A111" s="21" t="s">
        <v>374</v>
      </c>
      <c r="B111" s="14" t="s">
        <v>375</v>
      </c>
      <c r="C111" s="14" t="s">
        <v>84</v>
      </c>
      <c r="D111" s="15"/>
      <c r="E111" s="15" t="s">
        <v>376</v>
      </c>
      <c r="F111" s="15" t="s">
        <v>131</v>
      </c>
      <c r="G111" s="15" t="s">
        <v>377</v>
      </c>
      <c r="H111" s="15" t="s">
        <v>99</v>
      </c>
      <c r="I111" s="15">
        <v>30</v>
      </c>
      <c r="J111" s="70" t="s">
        <v>374</v>
      </c>
      <c r="K111" s="153">
        <v>2760</v>
      </c>
      <c r="L111" s="154">
        <v>6140</v>
      </c>
      <c r="M111" s="154">
        <v>705</v>
      </c>
      <c r="N111" s="154">
        <v>2440</v>
      </c>
      <c r="O111" s="155">
        <v>529</v>
      </c>
      <c r="P111" s="156">
        <v>43.4</v>
      </c>
      <c r="Q111" s="154">
        <v>339</v>
      </c>
      <c r="R111" s="154">
        <v>34.4</v>
      </c>
      <c r="S111" s="154">
        <v>116</v>
      </c>
      <c r="T111" s="154">
        <v>17.6</v>
      </c>
      <c r="U111" s="154">
        <v>47.4</v>
      </c>
      <c r="V111" s="154">
        <v>10.3</v>
      </c>
      <c r="W111" s="154">
        <v>104</v>
      </c>
      <c r="X111" s="155">
        <v>19.4</v>
      </c>
      <c r="Y111" s="157">
        <v>322</v>
      </c>
      <c r="Z111" s="156">
        <v>843</v>
      </c>
      <c r="AA111" s="158">
        <v>152</v>
      </c>
      <c r="AB111" s="156">
        <v>6.1</v>
      </c>
      <c r="AC111" s="154">
        <v>0.89</v>
      </c>
      <c r="AD111" s="154">
        <v>20.8</v>
      </c>
      <c r="AE111" s="154">
        <v>22.2</v>
      </c>
      <c r="AF111" s="154">
        <v>155</v>
      </c>
      <c r="AG111" s="155">
        <v>72</v>
      </c>
      <c r="AH111" s="156">
        <v>2930</v>
      </c>
      <c r="AI111" s="155">
        <v>57.4</v>
      </c>
      <c r="AJ111" s="156">
        <v>14.3</v>
      </c>
      <c r="AK111" s="155">
        <v>214</v>
      </c>
    </row>
    <row r="112" spans="1:37" ht="12.75">
      <c r="A112" s="21"/>
      <c r="B112" s="14"/>
      <c r="C112" s="14"/>
      <c r="D112" s="15"/>
      <c r="E112" s="15"/>
      <c r="F112" s="15"/>
      <c r="G112" s="15"/>
      <c r="H112" s="15"/>
      <c r="I112" s="15"/>
      <c r="J112" s="70"/>
      <c r="K112" s="159">
        <v>190</v>
      </c>
      <c r="L112" s="160">
        <v>397</v>
      </c>
      <c r="M112" s="160" t="s">
        <v>453</v>
      </c>
      <c r="N112" s="160">
        <v>210</v>
      </c>
      <c r="O112" s="161">
        <v>40</v>
      </c>
      <c r="P112" s="162">
        <v>4</v>
      </c>
      <c r="Q112" s="160" t="s">
        <v>453</v>
      </c>
      <c r="R112" s="160" t="s">
        <v>453</v>
      </c>
      <c r="S112" s="160" t="s">
        <v>453</v>
      </c>
      <c r="T112" s="160" t="s">
        <v>453</v>
      </c>
      <c r="U112" s="160" t="s">
        <v>453</v>
      </c>
      <c r="V112" s="160" t="s">
        <v>453</v>
      </c>
      <c r="W112" s="160">
        <v>52</v>
      </c>
      <c r="X112" s="161">
        <v>8</v>
      </c>
      <c r="Y112" s="163">
        <v>1000</v>
      </c>
      <c r="Z112" s="162">
        <v>30</v>
      </c>
      <c r="AA112" s="164">
        <v>15</v>
      </c>
      <c r="AB112" s="162"/>
      <c r="AC112" s="160"/>
      <c r="AD112" s="160"/>
      <c r="AE112" s="160"/>
      <c r="AF112" s="160">
        <v>3500</v>
      </c>
      <c r="AG112" s="161"/>
      <c r="AH112" s="162">
        <v>17000</v>
      </c>
      <c r="AI112" s="161"/>
      <c r="AJ112" s="162"/>
      <c r="AK112" s="161"/>
    </row>
    <row r="113" spans="1:37" ht="15">
      <c r="A113" s="21" t="s">
        <v>128</v>
      </c>
      <c r="B113" s="14" t="s">
        <v>129</v>
      </c>
      <c r="C113" s="14" t="s">
        <v>84</v>
      </c>
      <c r="D113" s="15"/>
      <c r="E113" s="15" t="s">
        <v>130</v>
      </c>
      <c r="F113" s="15" t="s">
        <v>131</v>
      </c>
      <c r="G113" s="15" t="s">
        <v>132</v>
      </c>
      <c r="H113" s="15" t="s">
        <v>99</v>
      </c>
      <c r="I113" s="15">
        <v>150</v>
      </c>
      <c r="J113" s="70" t="s">
        <v>128</v>
      </c>
      <c r="K113" s="153">
        <v>118</v>
      </c>
      <c r="L113" s="154">
        <v>273</v>
      </c>
      <c r="M113" s="154">
        <v>31.9</v>
      </c>
      <c r="N113" s="154">
        <v>118</v>
      </c>
      <c r="O113" s="155">
        <v>23.4</v>
      </c>
      <c r="P113" s="156">
        <v>2.5</v>
      </c>
      <c r="Q113" s="154">
        <v>20.1</v>
      </c>
      <c r="R113" s="154">
        <v>3.4</v>
      </c>
      <c r="S113" s="154">
        <v>24.4</v>
      </c>
      <c r="T113" s="154">
        <v>6.6</v>
      </c>
      <c r="U113" s="154">
        <v>23.4</v>
      </c>
      <c r="V113" s="154">
        <v>4.3</v>
      </c>
      <c r="W113" s="154">
        <v>32.1</v>
      </c>
      <c r="X113" s="155">
        <v>4.8</v>
      </c>
      <c r="Y113" s="157">
        <v>154</v>
      </c>
      <c r="Z113" s="156">
        <v>236</v>
      </c>
      <c r="AA113" s="158">
        <v>72.4</v>
      </c>
      <c r="AB113" s="156">
        <v>2100</v>
      </c>
      <c r="AC113" s="154">
        <v>0.11</v>
      </c>
      <c r="AD113" s="154">
        <v>9.7</v>
      </c>
      <c r="AE113" s="154">
        <v>3.5</v>
      </c>
      <c r="AF113" s="154">
        <v>62.7</v>
      </c>
      <c r="AG113" s="155">
        <v>5</v>
      </c>
      <c r="AH113" s="156">
        <v>1890</v>
      </c>
      <c r="AI113" s="155">
        <v>16.5</v>
      </c>
      <c r="AJ113" s="156">
        <v>21</v>
      </c>
      <c r="AK113" s="155">
        <v>19.4</v>
      </c>
    </row>
    <row r="114" spans="1:37" ht="12.75">
      <c r="A114" s="21"/>
      <c r="B114" s="14"/>
      <c r="C114" s="14"/>
      <c r="D114" s="15"/>
      <c r="E114" s="15"/>
      <c r="F114" s="15"/>
      <c r="G114" s="15"/>
      <c r="H114" s="15"/>
      <c r="I114" s="15"/>
      <c r="J114" s="70"/>
      <c r="K114" s="159" t="s">
        <v>452</v>
      </c>
      <c r="L114" s="160" t="s">
        <v>452</v>
      </c>
      <c r="M114" s="160" t="s">
        <v>453</v>
      </c>
      <c r="N114" s="160" t="s">
        <v>452</v>
      </c>
      <c r="O114" s="161" t="s">
        <v>452</v>
      </c>
      <c r="P114" s="162" t="s">
        <v>452</v>
      </c>
      <c r="Q114" s="160" t="s">
        <v>452</v>
      </c>
      <c r="R114" s="160" t="s">
        <v>452</v>
      </c>
      <c r="S114" s="160" t="s">
        <v>452</v>
      </c>
      <c r="T114" s="160" t="s">
        <v>453</v>
      </c>
      <c r="U114" s="160" t="s">
        <v>452</v>
      </c>
      <c r="V114" s="160" t="s">
        <v>452</v>
      </c>
      <c r="W114" s="160" t="s">
        <v>453</v>
      </c>
      <c r="X114" s="161" t="s">
        <v>452</v>
      </c>
      <c r="Y114" s="163">
        <v>20000</v>
      </c>
      <c r="Z114" s="162" t="s">
        <v>452</v>
      </c>
      <c r="AA114" s="164">
        <v>285</v>
      </c>
      <c r="AB114" s="162"/>
      <c r="AC114" s="160"/>
      <c r="AD114" s="160"/>
      <c r="AE114" s="160"/>
      <c r="AF114" s="160">
        <v>55</v>
      </c>
      <c r="AG114" s="161"/>
      <c r="AH114" s="162">
        <v>300</v>
      </c>
      <c r="AI114" s="161"/>
      <c r="AJ114" s="162"/>
      <c r="AK114" s="161"/>
    </row>
    <row r="115" spans="1:37" ht="15">
      <c r="A115" s="21" t="s">
        <v>378</v>
      </c>
      <c r="B115" s="14" t="s">
        <v>379</v>
      </c>
      <c r="C115" s="14" t="s">
        <v>84</v>
      </c>
      <c r="D115" s="15"/>
      <c r="E115" s="15" t="s">
        <v>380</v>
      </c>
      <c r="F115" s="15" t="s">
        <v>131</v>
      </c>
      <c r="G115" s="15" t="s">
        <v>416</v>
      </c>
      <c r="H115" s="15" t="s">
        <v>99</v>
      </c>
      <c r="I115" s="15">
        <v>60</v>
      </c>
      <c r="J115" s="70" t="s">
        <v>378</v>
      </c>
      <c r="K115" s="153">
        <v>320</v>
      </c>
      <c r="L115" s="154">
        <v>553</v>
      </c>
      <c r="M115" s="154">
        <v>72.8</v>
      </c>
      <c r="N115" s="154">
        <v>281</v>
      </c>
      <c r="O115" s="155">
        <v>35.4</v>
      </c>
      <c r="P115" s="156">
        <v>2.44</v>
      </c>
      <c r="Q115" s="154">
        <v>20.9</v>
      </c>
      <c r="R115" s="154">
        <v>1.5</v>
      </c>
      <c r="S115" s="154">
        <v>5.8</v>
      </c>
      <c r="T115" s="154">
        <v>1.2</v>
      </c>
      <c r="U115" s="154">
        <v>3.8</v>
      </c>
      <c r="V115" s="154">
        <v>0.8</v>
      </c>
      <c r="W115" s="154">
        <v>6.1</v>
      </c>
      <c r="X115" s="155">
        <v>1</v>
      </c>
      <c r="Y115" s="157">
        <v>21.1</v>
      </c>
      <c r="Z115" s="156">
        <v>6.2</v>
      </c>
      <c r="AA115" s="158">
        <v>23.1</v>
      </c>
      <c r="AB115" s="156">
        <v>5.1</v>
      </c>
      <c r="AC115" s="154">
        <v>0.7</v>
      </c>
      <c r="AD115" s="154">
        <v>20.5</v>
      </c>
      <c r="AE115" s="154">
        <v>0.1</v>
      </c>
      <c r="AF115" s="154">
        <v>13</v>
      </c>
      <c r="AG115" s="155">
        <v>30</v>
      </c>
      <c r="AH115" s="156">
        <v>363</v>
      </c>
      <c r="AI115" s="155">
        <v>11.6</v>
      </c>
      <c r="AJ115" s="156">
        <v>47</v>
      </c>
      <c r="AK115" s="155">
        <v>13.6</v>
      </c>
    </row>
    <row r="116" spans="1:37" ht="12.75">
      <c r="A116" s="21"/>
      <c r="B116" s="14"/>
      <c r="C116" s="14"/>
      <c r="D116" s="15"/>
      <c r="E116" s="15"/>
      <c r="F116" s="15"/>
      <c r="G116" s="15"/>
      <c r="H116" s="15"/>
      <c r="I116" s="15"/>
      <c r="J116" s="70"/>
      <c r="K116" s="159">
        <v>2170</v>
      </c>
      <c r="L116" s="160">
        <v>4100</v>
      </c>
      <c r="M116" s="160" t="s">
        <v>453</v>
      </c>
      <c r="N116" s="160">
        <v>1710</v>
      </c>
      <c r="O116" s="161">
        <v>375</v>
      </c>
      <c r="P116" s="162">
        <v>42</v>
      </c>
      <c r="Q116" s="160" t="s">
        <v>453</v>
      </c>
      <c r="R116" s="160" t="s">
        <v>453</v>
      </c>
      <c r="S116" s="160" t="s">
        <v>453</v>
      </c>
      <c r="T116" s="160" t="s">
        <v>453</v>
      </c>
      <c r="U116" s="160" t="s">
        <v>453</v>
      </c>
      <c r="V116" s="160" t="s">
        <v>453</v>
      </c>
      <c r="W116" s="160">
        <v>250</v>
      </c>
      <c r="X116" s="161">
        <v>55</v>
      </c>
      <c r="Y116" s="163">
        <v>110</v>
      </c>
      <c r="Z116" s="162">
        <v>676</v>
      </c>
      <c r="AA116" s="164">
        <v>110</v>
      </c>
      <c r="AB116" s="162"/>
      <c r="AC116" s="160"/>
      <c r="AD116" s="160"/>
      <c r="AE116" s="160"/>
      <c r="AF116" s="160">
        <v>60</v>
      </c>
      <c r="AG116" s="161"/>
      <c r="AH116" s="162">
        <v>2600</v>
      </c>
      <c r="AI116" s="161"/>
      <c r="AJ116" s="162"/>
      <c r="AK116" s="161"/>
    </row>
    <row r="117" spans="1:37" ht="15.75">
      <c r="A117" s="167" t="s">
        <v>463</v>
      </c>
      <c r="B117" s="168"/>
      <c r="C117" s="168"/>
      <c r="D117" s="169"/>
      <c r="E117" s="169"/>
      <c r="F117" s="169"/>
      <c r="G117" s="169"/>
      <c r="H117" s="169"/>
      <c r="I117" s="169"/>
      <c r="J117" s="170"/>
      <c r="K117" s="171"/>
      <c r="L117" s="172"/>
      <c r="M117" s="172"/>
      <c r="N117" s="172"/>
      <c r="O117" s="173"/>
      <c r="P117" s="174"/>
      <c r="Q117" s="172"/>
      <c r="R117" s="172"/>
      <c r="S117" s="172"/>
      <c r="T117" s="172"/>
      <c r="U117" s="172"/>
      <c r="V117" s="172"/>
      <c r="W117" s="172"/>
      <c r="X117" s="173"/>
      <c r="Y117" s="175"/>
      <c r="Z117" s="174"/>
      <c r="AA117" s="176"/>
      <c r="AB117" s="174"/>
      <c r="AC117" s="172"/>
      <c r="AD117" s="172"/>
      <c r="AE117" s="172"/>
      <c r="AF117" s="172"/>
      <c r="AG117" s="173"/>
      <c r="AH117" s="174"/>
      <c r="AI117" s="173"/>
      <c r="AJ117" s="174"/>
      <c r="AK117" s="173"/>
    </row>
    <row r="118" spans="1:37" ht="12.75">
      <c r="A118" s="22" t="s">
        <v>253</v>
      </c>
      <c r="B118" s="16" t="s">
        <v>254</v>
      </c>
      <c r="C118" s="16"/>
      <c r="D118" s="17"/>
      <c r="E118" s="17" t="s">
        <v>255</v>
      </c>
      <c r="F118" s="17" t="s">
        <v>203</v>
      </c>
      <c r="G118" s="17" t="s">
        <v>256</v>
      </c>
      <c r="H118" s="17" t="s">
        <v>257</v>
      </c>
      <c r="I118" s="17">
        <f>---AD136</f>
        <v>0</v>
      </c>
      <c r="J118" s="91"/>
      <c r="K118" s="92"/>
      <c r="L118" s="93"/>
      <c r="M118" s="93"/>
      <c r="N118" s="93"/>
      <c r="O118" s="91"/>
      <c r="P118" s="94"/>
      <c r="Q118" s="93"/>
      <c r="R118" s="93"/>
      <c r="S118" s="93"/>
      <c r="T118" s="93"/>
      <c r="U118" s="93"/>
      <c r="V118" s="93"/>
      <c r="W118" s="93"/>
      <c r="X118" s="91"/>
      <c r="Y118" s="95"/>
      <c r="Z118" s="94"/>
      <c r="AA118" s="96"/>
      <c r="AB118" s="94"/>
      <c r="AC118" s="93"/>
      <c r="AD118" s="93"/>
      <c r="AE118" s="93"/>
      <c r="AF118" s="93"/>
      <c r="AG118" s="91"/>
      <c r="AH118" s="94"/>
      <c r="AI118" s="91"/>
      <c r="AJ118" s="94"/>
      <c r="AK118" s="91"/>
    </row>
    <row r="119" spans="1:37" ht="12.75">
      <c r="A119" s="22"/>
      <c r="B119" s="16"/>
      <c r="C119" s="16"/>
      <c r="D119" s="17"/>
      <c r="E119" s="17"/>
      <c r="F119" s="17"/>
      <c r="G119" s="17"/>
      <c r="H119" s="17"/>
      <c r="I119" s="17"/>
      <c r="J119" s="91"/>
      <c r="K119" s="92"/>
      <c r="L119" s="93"/>
      <c r="M119" s="93"/>
      <c r="N119" s="93"/>
      <c r="O119" s="91"/>
      <c r="P119" s="94"/>
      <c r="Q119" s="93"/>
      <c r="R119" s="93"/>
      <c r="S119" s="93"/>
      <c r="T119" s="93"/>
      <c r="U119" s="93"/>
      <c r="V119" s="93"/>
      <c r="W119" s="93"/>
      <c r="X119" s="91"/>
      <c r="Y119" s="95"/>
      <c r="Z119" s="94"/>
      <c r="AA119" s="96"/>
      <c r="AB119" s="94"/>
      <c r="AC119" s="93"/>
      <c r="AD119" s="93"/>
      <c r="AE119" s="93"/>
      <c r="AF119" s="93"/>
      <c r="AG119" s="91"/>
      <c r="AH119" s="94"/>
      <c r="AI119" s="91"/>
      <c r="AJ119" s="94"/>
      <c r="AK119" s="91"/>
    </row>
    <row r="120" spans="1:37" ht="15.75">
      <c r="A120" s="194" t="s">
        <v>464</v>
      </c>
      <c r="B120" s="195"/>
      <c r="C120" s="195"/>
      <c r="D120" s="196"/>
      <c r="E120" s="196"/>
      <c r="F120" s="196"/>
      <c r="G120" s="196"/>
      <c r="H120" s="196"/>
      <c r="I120" s="196"/>
      <c r="J120" s="210"/>
      <c r="K120" s="211"/>
      <c r="L120" s="212"/>
      <c r="M120" s="212"/>
      <c r="N120" s="212"/>
      <c r="O120" s="210"/>
      <c r="P120" s="213"/>
      <c r="Q120" s="212"/>
      <c r="R120" s="212"/>
      <c r="S120" s="212"/>
      <c r="T120" s="212"/>
      <c r="U120" s="212"/>
      <c r="V120" s="212"/>
      <c r="W120" s="212"/>
      <c r="X120" s="210"/>
      <c r="Y120" s="214"/>
      <c r="Z120" s="213"/>
      <c r="AA120" s="215"/>
      <c r="AB120" s="213"/>
      <c r="AC120" s="212"/>
      <c r="AD120" s="212"/>
      <c r="AE120" s="212"/>
      <c r="AF120" s="212"/>
      <c r="AG120" s="210"/>
      <c r="AH120" s="213"/>
      <c r="AI120" s="210"/>
      <c r="AJ120" s="213"/>
      <c r="AK120" s="210"/>
    </row>
    <row r="121" spans="1:37" ht="12.75">
      <c r="A121" s="21" t="s">
        <v>148</v>
      </c>
      <c r="B121" s="14" t="s">
        <v>149</v>
      </c>
      <c r="C121" s="14" t="s">
        <v>84</v>
      </c>
      <c r="D121" s="15"/>
      <c r="E121" s="15" t="s">
        <v>150</v>
      </c>
      <c r="F121" s="15"/>
      <c r="G121" s="15" t="s">
        <v>418</v>
      </c>
      <c r="H121" s="15" t="s">
        <v>88</v>
      </c>
      <c r="I121" s="15">
        <v>60</v>
      </c>
      <c r="J121" s="70" t="s">
        <v>148</v>
      </c>
      <c r="K121" s="71">
        <v>142</v>
      </c>
      <c r="L121" s="72">
        <v>357</v>
      </c>
      <c r="M121" s="72">
        <v>36.1</v>
      </c>
      <c r="N121" s="72">
        <v>109</v>
      </c>
      <c r="O121" s="73">
        <v>32.8</v>
      </c>
      <c r="P121" s="74">
        <v>4.9</v>
      </c>
      <c r="Q121" s="72">
        <v>74.4</v>
      </c>
      <c r="R121" s="72">
        <v>25.9</v>
      </c>
      <c r="S121" s="72">
        <v>250</v>
      </c>
      <c r="T121" s="72">
        <v>92.4</v>
      </c>
      <c r="U121" s="72">
        <v>474</v>
      </c>
      <c r="V121" s="72">
        <v>118</v>
      </c>
      <c r="W121" s="72">
        <v>1000</v>
      </c>
      <c r="X121" s="73">
        <v>153</v>
      </c>
      <c r="Y121" s="75">
        <v>1930</v>
      </c>
      <c r="Z121" s="74">
        <v>586</v>
      </c>
      <c r="AA121" s="76">
        <v>975</v>
      </c>
      <c r="AB121" s="74">
        <v>4.3</v>
      </c>
      <c r="AC121" s="72">
        <v>1.29</v>
      </c>
      <c r="AD121" s="72">
        <v>92.6</v>
      </c>
      <c r="AE121" s="72">
        <v>9.5</v>
      </c>
      <c r="AF121" s="72">
        <v>125</v>
      </c>
      <c r="AG121" s="73">
        <v>16</v>
      </c>
      <c r="AH121" s="74">
        <v>4940</v>
      </c>
      <c r="AI121" s="73">
        <v>207</v>
      </c>
      <c r="AJ121" s="74">
        <v>33.3</v>
      </c>
      <c r="AK121" s="73">
        <v>41.8</v>
      </c>
    </row>
    <row r="122" spans="1:37" ht="13.5">
      <c r="A122" s="21"/>
      <c r="B122" s="14"/>
      <c r="C122" s="14"/>
      <c r="D122" s="15"/>
      <c r="E122" s="15"/>
      <c r="F122" s="15"/>
      <c r="G122" s="15"/>
      <c r="H122" s="15"/>
      <c r="I122" s="15"/>
      <c r="J122" s="70"/>
      <c r="K122" s="216" t="s">
        <v>452</v>
      </c>
      <c r="L122" s="217" t="s">
        <v>452</v>
      </c>
      <c r="M122" s="217" t="s">
        <v>452</v>
      </c>
      <c r="N122" s="217">
        <v>100</v>
      </c>
      <c r="O122" s="218" t="s">
        <v>452</v>
      </c>
      <c r="P122" s="219" t="s">
        <v>452</v>
      </c>
      <c r="Q122" s="217" t="s">
        <v>452</v>
      </c>
      <c r="R122" s="217" t="s">
        <v>452</v>
      </c>
      <c r="S122" s="217" t="s">
        <v>453</v>
      </c>
      <c r="T122" s="217" t="s">
        <v>452</v>
      </c>
      <c r="U122" s="217">
        <v>400</v>
      </c>
      <c r="V122" s="217" t="s">
        <v>452</v>
      </c>
      <c r="W122" s="217">
        <v>500</v>
      </c>
      <c r="X122" s="218" t="s">
        <v>453</v>
      </c>
      <c r="Y122" s="220">
        <v>900</v>
      </c>
      <c r="Z122" s="219">
        <v>583</v>
      </c>
      <c r="AA122" s="221">
        <v>1500</v>
      </c>
      <c r="AB122" s="219"/>
      <c r="AC122" s="217"/>
      <c r="AD122" s="217"/>
      <c r="AE122" s="217"/>
      <c r="AF122" s="217">
        <v>2900</v>
      </c>
      <c r="AG122" s="218"/>
      <c r="AH122" s="219" t="s">
        <v>453</v>
      </c>
      <c r="AI122" s="218"/>
      <c r="AJ122" s="219"/>
      <c r="AK122" s="218"/>
    </row>
    <row r="123" spans="1:37" ht="15.75">
      <c r="A123" s="167" t="s">
        <v>465</v>
      </c>
      <c r="B123" s="168"/>
      <c r="C123" s="168"/>
      <c r="D123" s="169"/>
      <c r="E123" s="169"/>
      <c r="F123" s="169"/>
      <c r="G123" s="169"/>
      <c r="H123" s="169"/>
      <c r="I123" s="169"/>
      <c r="J123" s="170"/>
      <c r="K123" s="171"/>
      <c r="L123" s="172"/>
      <c r="M123" s="172"/>
      <c r="N123" s="172"/>
      <c r="O123" s="173"/>
      <c r="P123" s="174"/>
      <c r="Q123" s="172"/>
      <c r="R123" s="172"/>
      <c r="S123" s="172"/>
      <c r="T123" s="172"/>
      <c r="U123" s="172"/>
      <c r="V123" s="172"/>
      <c r="W123" s="172"/>
      <c r="X123" s="173"/>
      <c r="Y123" s="175"/>
      <c r="Z123" s="174"/>
      <c r="AA123" s="176"/>
      <c r="AB123" s="174"/>
      <c r="AC123" s="172"/>
      <c r="AD123" s="172"/>
      <c r="AE123" s="172"/>
      <c r="AF123" s="172"/>
      <c r="AG123" s="173"/>
      <c r="AH123" s="174"/>
      <c r="AI123" s="173"/>
      <c r="AJ123" s="174"/>
      <c r="AK123" s="173"/>
    </row>
    <row r="124" spans="1:37" ht="13.5">
      <c r="A124" s="22" t="s">
        <v>196</v>
      </c>
      <c r="B124" s="16" t="s">
        <v>197</v>
      </c>
      <c r="C124" s="16"/>
      <c r="D124" s="17"/>
      <c r="E124" s="17" t="s">
        <v>198</v>
      </c>
      <c r="F124" s="17"/>
      <c r="G124" s="17" t="s">
        <v>419</v>
      </c>
      <c r="H124" s="17" t="s">
        <v>88</v>
      </c>
      <c r="I124" s="17">
        <v>15</v>
      </c>
      <c r="J124" s="91"/>
      <c r="K124" s="222" t="s">
        <v>452</v>
      </c>
      <c r="L124" s="223" t="s">
        <v>453</v>
      </c>
      <c r="M124" s="223" t="s">
        <v>452</v>
      </c>
      <c r="N124" s="223">
        <v>1000</v>
      </c>
      <c r="O124" s="224"/>
      <c r="P124" s="225"/>
      <c r="Q124" s="226"/>
      <c r="R124" s="226"/>
      <c r="S124" s="226"/>
      <c r="T124" s="226"/>
      <c r="U124" s="226"/>
      <c r="V124" s="226"/>
      <c r="W124" s="226">
        <v>100</v>
      </c>
      <c r="X124" s="227" t="s">
        <v>452</v>
      </c>
      <c r="Y124" s="228">
        <v>2000</v>
      </c>
      <c r="Z124" s="229">
        <v>17</v>
      </c>
      <c r="AA124" s="230">
        <v>255</v>
      </c>
      <c r="AB124" s="229"/>
      <c r="AC124" s="223"/>
      <c r="AD124" s="223"/>
      <c r="AE124" s="223"/>
      <c r="AF124" s="223">
        <v>950</v>
      </c>
      <c r="AG124" s="227"/>
      <c r="AH124" s="229">
        <v>63000</v>
      </c>
      <c r="AI124" s="227"/>
      <c r="AJ124" s="229"/>
      <c r="AK124" s="227"/>
    </row>
    <row r="125" spans="1:37" ht="12.75">
      <c r="A125" s="22"/>
      <c r="B125" s="16"/>
      <c r="C125" s="16"/>
      <c r="D125" s="17"/>
      <c r="E125" s="17"/>
      <c r="F125" s="17"/>
      <c r="G125" s="17"/>
      <c r="H125" s="17"/>
      <c r="I125" s="17"/>
      <c r="J125" s="91"/>
      <c r="K125" s="92"/>
      <c r="L125" s="93"/>
      <c r="M125" s="93"/>
      <c r="N125" s="93"/>
      <c r="O125" s="91"/>
      <c r="P125" s="94"/>
      <c r="Q125" s="93"/>
      <c r="R125" s="93"/>
      <c r="S125" s="93"/>
      <c r="T125" s="93"/>
      <c r="U125" s="93"/>
      <c r="V125" s="93"/>
      <c r="W125" s="93"/>
      <c r="X125" s="91"/>
      <c r="Y125" s="95"/>
      <c r="Z125" s="94"/>
      <c r="AA125" s="96"/>
      <c r="AB125" s="94"/>
      <c r="AC125" s="93"/>
      <c r="AD125" s="93"/>
      <c r="AE125" s="93"/>
      <c r="AF125" s="93"/>
      <c r="AG125" s="91"/>
      <c r="AH125" s="94"/>
      <c r="AI125" s="91"/>
      <c r="AJ125" s="94"/>
      <c r="AK125" s="91"/>
    </row>
    <row r="126" spans="1:37" ht="15.75">
      <c r="A126" s="194" t="s">
        <v>466</v>
      </c>
      <c r="B126" s="195"/>
      <c r="C126" s="195"/>
      <c r="D126" s="196"/>
      <c r="E126" s="196"/>
      <c r="F126" s="196"/>
      <c r="G126" s="196"/>
      <c r="H126" s="196"/>
      <c r="I126" s="196"/>
      <c r="J126" s="210"/>
      <c r="K126" s="211"/>
      <c r="L126" s="212"/>
      <c r="M126" s="212"/>
      <c r="N126" s="212"/>
      <c r="O126" s="210"/>
      <c r="P126" s="213"/>
      <c r="Q126" s="212"/>
      <c r="R126" s="212"/>
      <c r="S126" s="212"/>
      <c r="T126" s="212"/>
      <c r="U126" s="212"/>
      <c r="V126" s="212"/>
      <c r="W126" s="212"/>
      <c r="X126" s="210"/>
      <c r="Y126" s="214"/>
      <c r="Z126" s="213"/>
      <c r="AA126" s="215"/>
      <c r="AB126" s="213"/>
      <c r="AC126" s="212"/>
      <c r="AD126" s="212"/>
      <c r="AE126" s="212"/>
      <c r="AF126" s="212"/>
      <c r="AG126" s="210"/>
      <c r="AH126" s="213"/>
      <c r="AI126" s="210"/>
      <c r="AJ126" s="213"/>
      <c r="AK126" s="210"/>
    </row>
    <row r="127" spans="1:37" ht="13.5">
      <c r="A127" s="21" t="s">
        <v>200</v>
      </c>
      <c r="B127" s="14" t="s">
        <v>201</v>
      </c>
      <c r="C127" s="14"/>
      <c r="D127" s="15"/>
      <c r="E127" s="15" t="s">
        <v>202</v>
      </c>
      <c r="F127" s="15" t="s">
        <v>203</v>
      </c>
      <c r="G127" s="15" t="s">
        <v>420</v>
      </c>
      <c r="H127" s="15" t="s">
        <v>99</v>
      </c>
      <c r="I127" s="15">
        <v>30</v>
      </c>
      <c r="J127" s="85"/>
      <c r="K127" s="216"/>
      <c r="L127" s="217"/>
      <c r="M127" s="217"/>
      <c r="N127" s="217"/>
      <c r="O127" s="218"/>
      <c r="P127" s="219"/>
      <c r="Q127" s="217"/>
      <c r="R127" s="217"/>
      <c r="S127" s="217"/>
      <c r="T127" s="217"/>
      <c r="U127" s="217"/>
      <c r="V127" s="217"/>
      <c r="W127" s="217"/>
      <c r="X127" s="218"/>
      <c r="Y127" s="220"/>
      <c r="Z127" s="219"/>
      <c r="AA127" s="221"/>
      <c r="AB127" s="219"/>
      <c r="AC127" s="217"/>
      <c r="AD127" s="217"/>
      <c r="AE127" s="217"/>
      <c r="AF127" s="217"/>
      <c r="AG127" s="218"/>
      <c r="AH127" s="219"/>
      <c r="AI127" s="218"/>
      <c r="AJ127" s="219"/>
      <c r="AK127" s="218"/>
    </row>
    <row r="128" spans="1:37" ht="12.75">
      <c r="A128" s="21"/>
      <c r="B128" s="14"/>
      <c r="C128" s="14"/>
      <c r="D128" s="15"/>
      <c r="E128" s="15"/>
      <c r="F128" s="15"/>
      <c r="G128" s="15"/>
      <c r="H128" s="15"/>
      <c r="I128" s="15"/>
      <c r="J128" s="85"/>
      <c r="K128" s="231"/>
      <c r="L128" s="232"/>
      <c r="M128" s="233"/>
      <c r="N128" s="233"/>
      <c r="O128" s="234"/>
      <c r="P128" s="235"/>
      <c r="Q128" s="233"/>
      <c r="R128" s="233"/>
      <c r="S128" s="233"/>
      <c r="T128" s="233"/>
      <c r="U128" s="233"/>
      <c r="V128" s="233"/>
      <c r="W128" s="233"/>
      <c r="X128" s="234"/>
      <c r="Y128" s="236"/>
      <c r="Z128" s="235"/>
      <c r="AA128" s="237"/>
      <c r="AB128" s="235"/>
      <c r="AC128" s="233"/>
      <c r="AD128" s="233"/>
      <c r="AE128" s="233"/>
      <c r="AF128" s="233"/>
      <c r="AG128" s="234"/>
      <c r="AH128" s="235"/>
      <c r="AI128" s="234"/>
      <c r="AJ128" s="235"/>
      <c r="AK128" s="234"/>
    </row>
    <row r="129" spans="1:37" ht="15.75">
      <c r="A129" s="167" t="s">
        <v>467</v>
      </c>
      <c r="B129" s="168"/>
      <c r="C129" s="168"/>
      <c r="D129" s="169"/>
      <c r="E129" s="169"/>
      <c r="F129" s="169"/>
      <c r="G129" s="169"/>
      <c r="H129" s="169"/>
      <c r="I129" s="169"/>
      <c r="J129" s="238"/>
      <c r="K129" s="239"/>
      <c r="L129" s="240"/>
      <c r="M129" s="240"/>
      <c r="N129" s="240"/>
      <c r="O129" s="238"/>
      <c r="P129" s="241"/>
      <c r="Q129" s="240"/>
      <c r="R129" s="240"/>
      <c r="S129" s="240"/>
      <c r="T129" s="240"/>
      <c r="U129" s="240"/>
      <c r="V129" s="240"/>
      <c r="W129" s="240"/>
      <c r="X129" s="238"/>
      <c r="Y129" s="242"/>
      <c r="Z129" s="241"/>
      <c r="AA129" s="243"/>
      <c r="AB129" s="241"/>
      <c r="AC129" s="240"/>
      <c r="AD129" s="240"/>
      <c r="AE129" s="240"/>
      <c r="AF129" s="240"/>
      <c r="AG129" s="238"/>
      <c r="AH129" s="241"/>
      <c r="AI129" s="238"/>
      <c r="AJ129" s="241"/>
      <c r="AK129" s="238"/>
    </row>
    <row r="130" spans="1:37" ht="15">
      <c r="A130" s="22" t="s">
        <v>323</v>
      </c>
      <c r="B130" s="16" t="s">
        <v>324</v>
      </c>
      <c r="C130" s="16" t="s">
        <v>84</v>
      </c>
      <c r="D130" s="17" t="s">
        <v>325</v>
      </c>
      <c r="E130" s="17" t="s">
        <v>326</v>
      </c>
      <c r="F130" s="17"/>
      <c r="G130" s="17" t="s">
        <v>421</v>
      </c>
      <c r="H130" s="17" t="s">
        <v>328</v>
      </c>
      <c r="I130" s="17" t="s">
        <v>329</v>
      </c>
      <c r="J130" s="78" t="s">
        <v>323</v>
      </c>
      <c r="K130" s="177">
        <v>123</v>
      </c>
      <c r="L130" s="178">
        <v>314</v>
      </c>
      <c r="M130" s="178">
        <v>50.9</v>
      </c>
      <c r="N130" s="178">
        <v>229</v>
      </c>
      <c r="O130" s="179">
        <v>89.6</v>
      </c>
      <c r="P130" s="180">
        <v>12</v>
      </c>
      <c r="Q130" s="178">
        <v>167</v>
      </c>
      <c r="R130" s="178">
        <v>36</v>
      </c>
      <c r="S130" s="178">
        <v>208</v>
      </c>
      <c r="T130" s="178">
        <v>47.6</v>
      </c>
      <c r="U130" s="178">
        <v>138</v>
      </c>
      <c r="V130" s="178">
        <v>21.3</v>
      </c>
      <c r="W130" s="178">
        <v>134</v>
      </c>
      <c r="X130" s="179">
        <v>18.3</v>
      </c>
      <c r="Y130" s="181">
        <v>999</v>
      </c>
      <c r="Z130" s="180">
        <v>1020</v>
      </c>
      <c r="AA130" s="182">
        <v>7680</v>
      </c>
      <c r="AB130" s="180">
        <v>23.2</v>
      </c>
      <c r="AC130" s="178">
        <v>1.11</v>
      </c>
      <c r="AD130" s="178">
        <v>17.6</v>
      </c>
      <c r="AE130" s="178">
        <v>0.4</v>
      </c>
      <c r="AF130" s="178">
        <v>27.4</v>
      </c>
      <c r="AG130" s="179">
        <v>21</v>
      </c>
      <c r="AH130" s="180">
        <v>1150</v>
      </c>
      <c r="AI130" s="179">
        <v>24.7</v>
      </c>
      <c r="AJ130" s="180">
        <v>48.5</v>
      </c>
      <c r="AK130" s="179">
        <v>90.3</v>
      </c>
    </row>
    <row r="131" spans="1:37" ht="12.75">
      <c r="A131" s="22"/>
      <c r="B131" s="16"/>
      <c r="C131" s="16"/>
      <c r="D131" s="17"/>
      <c r="E131" s="17"/>
      <c r="F131" s="17"/>
      <c r="G131" s="17"/>
      <c r="H131" s="17"/>
      <c r="I131" s="17"/>
      <c r="J131" s="78"/>
      <c r="K131" s="183">
        <v>164</v>
      </c>
      <c r="L131" s="184">
        <v>257</v>
      </c>
      <c r="M131" s="184" t="s">
        <v>453</v>
      </c>
      <c r="N131" s="184">
        <v>70</v>
      </c>
      <c r="O131" s="185">
        <v>58</v>
      </c>
      <c r="P131" s="186">
        <v>7</v>
      </c>
      <c r="Q131" s="184" t="s">
        <v>453</v>
      </c>
      <c r="R131" s="184" t="s">
        <v>453</v>
      </c>
      <c r="S131" s="184" t="s">
        <v>453</v>
      </c>
      <c r="T131" s="184" t="s">
        <v>453</v>
      </c>
      <c r="U131" s="184" t="s">
        <v>453</v>
      </c>
      <c r="V131" s="184" t="s">
        <v>453</v>
      </c>
      <c r="W131" s="184" t="s">
        <v>453</v>
      </c>
      <c r="X131" s="185">
        <v>71</v>
      </c>
      <c r="Y131" s="187">
        <v>15</v>
      </c>
      <c r="Z131" s="186">
        <v>350</v>
      </c>
      <c r="AA131" s="188">
        <v>3700</v>
      </c>
      <c r="AB131" s="186"/>
      <c r="AC131" s="184"/>
      <c r="AD131" s="184"/>
      <c r="AE131" s="184"/>
      <c r="AF131" s="184" t="s">
        <v>452</v>
      </c>
      <c r="AG131" s="185"/>
      <c r="AH131" s="186">
        <v>1800</v>
      </c>
      <c r="AI131" s="185"/>
      <c r="AJ131" s="186"/>
      <c r="AK131" s="185"/>
    </row>
    <row r="132" spans="1:37" ht="15">
      <c r="A132" s="22" t="s">
        <v>330</v>
      </c>
      <c r="B132" s="16" t="s">
        <v>331</v>
      </c>
      <c r="C132" s="16" t="s">
        <v>84</v>
      </c>
      <c r="D132" s="17" t="s">
        <v>332</v>
      </c>
      <c r="E132" s="17" t="s">
        <v>326</v>
      </c>
      <c r="F132" s="17"/>
      <c r="G132" s="17" t="s">
        <v>422</v>
      </c>
      <c r="H132" s="17" t="s">
        <v>328</v>
      </c>
      <c r="I132" s="17" t="s">
        <v>334</v>
      </c>
      <c r="J132" s="78" t="s">
        <v>330</v>
      </c>
      <c r="K132" s="177">
        <v>126</v>
      </c>
      <c r="L132" s="178">
        <v>272</v>
      </c>
      <c r="M132" s="178">
        <v>38.4</v>
      </c>
      <c r="N132" s="178">
        <v>150</v>
      </c>
      <c r="O132" s="179">
        <v>36.9</v>
      </c>
      <c r="P132" s="180">
        <v>3.92</v>
      </c>
      <c r="Q132" s="178">
        <v>44.7</v>
      </c>
      <c r="R132" s="178">
        <v>8.5</v>
      </c>
      <c r="S132" s="178">
        <v>51.9</v>
      </c>
      <c r="T132" s="178">
        <v>12.5</v>
      </c>
      <c r="U132" s="178">
        <v>38.5</v>
      </c>
      <c r="V132" s="178">
        <v>5.8</v>
      </c>
      <c r="W132" s="178">
        <v>37.8</v>
      </c>
      <c r="X132" s="179">
        <v>5.4</v>
      </c>
      <c r="Y132" s="181">
        <v>351</v>
      </c>
      <c r="Z132" s="180">
        <v>21.7</v>
      </c>
      <c r="AA132" s="182">
        <v>91.5</v>
      </c>
      <c r="AB132" s="180">
        <v>5.6</v>
      </c>
      <c r="AC132" s="178">
        <v>0.43</v>
      </c>
      <c r="AD132" s="178">
        <v>8.7</v>
      </c>
      <c r="AE132" s="178">
        <v>1.9</v>
      </c>
      <c r="AF132" s="178">
        <v>32.5</v>
      </c>
      <c r="AG132" s="179">
        <v>15</v>
      </c>
      <c r="AH132" s="180">
        <v>639</v>
      </c>
      <c r="AI132" s="179">
        <v>15.3</v>
      </c>
      <c r="AJ132" s="180">
        <v>38.3</v>
      </c>
      <c r="AK132" s="179">
        <v>29.4</v>
      </c>
    </row>
    <row r="133" spans="1:37" ht="12.75">
      <c r="A133" s="22"/>
      <c r="B133" s="16"/>
      <c r="C133" s="16"/>
      <c r="D133" s="17"/>
      <c r="E133" s="17"/>
      <c r="F133" s="17"/>
      <c r="G133" s="17"/>
      <c r="H133" s="17"/>
      <c r="I133" s="17"/>
      <c r="J133" s="78"/>
      <c r="K133" s="183">
        <v>113</v>
      </c>
      <c r="L133" s="184">
        <v>253</v>
      </c>
      <c r="M133" s="184" t="s">
        <v>453</v>
      </c>
      <c r="N133" s="184">
        <v>96</v>
      </c>
      <c r="O133" s="185">
        <v>26</v>
      </c>
      <c r="P133" s="186">
        <v>3</v>
      </c>
      <c r="Q133" s="184" t="s">
        <v>453</v>
      </c>
      <c r="R133" s="184" t="s">
        <v>453</v>
      </c>
      <c r="S133" s="184" t="s">
        <v>453</v>
      </c>
      <c r="T133" s="184" t="s">
        <v>453</v>
      </c>
      <c r="U133" s="184" t="s">
        <v>453</v>
      </c>
      <c r="V133" s="184" t="s">
        <v>453</v>
      </c>
      <c r="W133" s="184">
        <v>50</v>
      </c>
      <c r="X133" s="185">
        <v>8</v>
      </c>
      <c r="Y133" s="187">
        <v>470</v>
      </c>
      <c r="Z133" s="186">
        <v>17</v>
      </c>
      <c r="AA133" s="188">
        <v>84</v>
      </c>
      <c r="AB133" s="186"/>
      <c r="AC133" s="184"/>
      <c r="AD133" s="184"/>
      <c r="AE133" s="184"/>
      <c r="AF133" s="184">
        <v>120</v>
      </c>
      <c r="AG133" s="185"/>
      <c r="AH133" s="186">
        <v>3800</v>
      </c>
      <c r="AI133" s="185"/>
      <c r="AJ133" s="186"/>
      <c r="AK133" s="185"/>
    </row>
    <row r="134" spans="1:37" ht="15">
      <c r="A134" s="22" t="s">
        <v>335</v>
      </c>
      <c r="B134" s="16" t="s">
        <v>336</v>
      </c>
      <c r="C134" s="16" t="s">
        <v>84</v>
      </c>
      <c r="D134" s="17" t="s">
        <v>332</v>
      </c>
      <c r="E134" s="17" t="s">
        <v>326</v>
      </c>
      <c r="F134" s="17"/>
      <c r="G134" s="17" t="s">
        <v>423</v>
      </c>
      <c r="H134" s="17" t="s">
        <v>328</v>
      </c>
      <c r="I134" s="17" t="s">
        <v>338</v>
      </c>
      <c r="J134" s="78" t="s">
        <v>335</v>
      </c>
      <c r="K134" s="177">
        <v>115</v>
      </c>
      <c r="L134" s="178">
        <v>241</v>
      </c>
      <c r="M134" s="178">
        <v>33.4</v>
      </c>
      <c r="N134" s="178">
        <v>126</v>
      </c>
      <c r="O134" s="179">
        <v>28.6</v>
      </c>
      <c r="P134" s="180">
        <v>2.84</v>
      </c>
      <c r="Q134" s="178">
        <v>30.4</v>
      </c>
      <c r="R134" s="178">
        <v>5.4</v>
      </c>
      <c r="S134" s="178">
        <v>31.3</v>
      </c>
      <c r="T134" s="178">
        <v>7.5</v>
      </c>
      <c r="U134" s="178">
        <v>23.1</v>
      </c>
      <c r="V134" s="178">
        <v>3.8</v>
      </c>
      <c r="W134" s="178">
        <v>27.6</v>
      </c>
      <c r="X134" s="179">
        <v>4.4</v>
      </c>
      <c r="Y134" s="181">
        <v>199</v>
      </c>
      <c r="Z134" s="180">
        <v>24.3</v>
      </c>
      <c r="AA134" s="182">
        <v>176</v>
      </c>
      <c r="AB134" s="180">
        <v>4.6</v>
      </c>
      <c r="AC134" s="178">
        <v>0.33</v>
      </c>
      <c r="AD134" s="178">
        <v>7.7</v>
      </c>
      <c r="AE134" s="178">
        <v>0.3</v>
      </c>
      <c r="AF134" s="178">
        <v>122</v>
      </c>
      <c r="AG134" s="179">
        <v>26</v>
      </c>
      <c r="AH134" s="180">
        <v>634</v>
      </c>
      <c r="AI134" s="179">
        <v>15.9</v>
      </c>
      <c r="AJ134" s="180">
        <v>37.3</v>
      </c>
      <c r="AK134" s="179">
        <v>18.8</v>
      </c>
    </row>
    <row r="135" spans="1:37" ht="12.75">
      <c r="A135" s="22"/>
      <c r="B135" s="16"/>
      <c r="C135" s="16"/>
      <c r="D135" s="17"/>
      <c r="E135" s="17"/>
      <c r="F135" s="17"/>
      <c r="G135" s="17"/>
      <c r="H135" s="17"/>
      <c r="I135" s="17"/>
      <c r="J135" s="78"/>
      <c r="K135" s="183">
        <v>107</v>
      </c>
      <c r="L135" s="184">
        <v>228</v>
      </c>
      <c r="M135" s="184" t="s">
        <v>453</v>
      </c>
      <c r="N135" s="184">
        <v>88</v>
      </c>
      <c r="O135" s="185">
        <v>21</v>
      </c>
      <c r="P135" s="186">
        <v>2</v>
      </c>
      <c r="Q135" s="184" t="s">
        <v>453</v>
      </c>
      <c r="R135" s="184" t="s">
        <v>453</v>
      </c>
      <c r="S135" s="184" t="s">
        <v>453</v>
      </c>
      <c r="T135" s="184" t="s">
        <v>453</v>
      </c>
      <c r="U135" s="184" t="s">
        <v>453</v>
      </c>
      <c r="V135" s="184" t="s">
        <v>453</v>
      </c>
      <c r="W135" s="184">
        <v>31</v>
      </c>
      <c r="X135" s="185">
        <v>5</v>
      </c>
      <c r="Y135" s="187">
        <v>230</v>
      </c>
      <c r="Z135" s="186">
        <v>17</v>
      </c>
      <c r="AA135" s="188">
        <v>160</v>
      </c>
      <c r="AB135" s="186"/>
      <c r="AC135" s="184"/>
      <c r="AD135" s="184"/>
      <c r="AE135" s="184"/>
      <c r="AF135" s="184">
        <v>130</v>
      </c>
      <c r="AG135" s="185"/>
      <c r="AH135" s="186">
        <v>1500</v>
      </c>
      <c r="AI135" s="185"/>
      <c r="AJ135" s="186"/>
      <c r="AK135" s="185"/>
    </row>
    <row r="136" spans="1:37" ht="12.75">
      <c r="A136" s="22" t="s">
        <v>339</v>
      </c>
      <c r="B136" s="16" t="s">
        <v>340</v>
      </c>
      <c r="C136" s="16"/>
      <c r="D136" s="17" t="s">
        <v>332</v>
      </c>
      <c r="E136" s="17" t="s">
        <v>326</v>
      </c>
      <c r="F136" s="17"/>
      <c r="G136" s="17" t="s">
        <v>424</v>
      </c>
      <c r="H136" s="17" t="s">
        <v>328</v>
      </c>
      <c r="I136" s="17" t="s">
        <v>342</v>
      </c>
      <c r="J136" s="91"/>
      <c r="K136" s="92"/>
      <c r="L136" s="93"/>
      <c r="M136" s="93"/>
      <c r="N136" s="93"/>
      <c r="O136" s="91"/>
      <c r="P136" s="94"/>
      <c r="Q136" s="93"/>
      <c r="R136" s="93"/>
      <c r="S136" s="93"/>
      <c r="T136" s="93"/>
      <c r="U136" s="93"/>
      <c r="V136" s="93"/>
      <c r="W136" s="93"/>
      <c r="X136" s="91"/>
      <c r="Y136" s="95"/>
      <c r="Z136" s="94"/>
      <c r="AA136" s="96"/>
      <c r="AB136" s="94"/>
      <c r="AC136" s="93"/>
      <c r="AD136" s="93"/>
      <c r="AE136" s="93"/>
      <c r="AF136" s="93"/>
      <c r="AG136" s="91"/>
      <c r="AH136" s="94"/>
      <c r="AI136" s="91"/>
      <c r="AJ136" s="94"/>
      <c r="AK136" s="91"/>
    </row>
    <row r="137" spans="1:37" ht="12.75">
      <c r="A137" s="22"/>
      <c r="B137" s="16"/>
      <c r="C137" s="16"/>
      <c r="D137" s="17"/>
      <c r="E137" s="17"/>
      <c r="F137" s="17"/>
      <c r="G137" s="17"/>
      <c r="H137" s="17"/>
      <c r="I137" s="17"/>
      <c r="J137" s="91"/>
      <c r="K137" s="92"/>
      <c r="L137" s="93"/>
      <c r="M137" s="93"/>
      <c r="N137" s="93"/>
      <c r="O137" s="91"/>
      <c r="P137" s="94"/>
      <c r="Q137" s="93"/>
      <c r="R137" s="93"/>
      <c r="S137" s="93"/>
      <c r="T137" s="93"/>
      <c r="U137" s="93"/>
      <c r="V137" s="93"/>
      <c r="W137" s="93"/>
      <c r="X137" s="91"/>
      <c r="Y137" s="95"/>
      <c r="Z137" s="94"/>
      <c r="AA137" s="96"/>
      <c r="AB137" s="94"/>
      <c r="AC137" s="93"/>
      <c r="AD137" s="93"/>
      <c r="AE137" s="93"/>
      <c r="AF137" s="93"/>
      <c r="AG137" s="91"/>
      <c r="AH137" s="94"/>
      <c r="AI137" s="91"/>
      <c r="AJ137" s="94"/>
      <c r="AK137" s="91"/>
    </row>
    <row r="138" spans="1:37" ht="15">
      <c r="A138" s="22" t="s">
        <v>343</v>
      </c>
      <c r="B138" s="16" t="s">
        <v>344</v>
      </c>
      <c r="C138" s="16" t="s">
        <v>84</v>
      </c>
      <c r="D138" s="17" t="s">
        <v>332</v>
      </c>
      <c r="E138" s="17" t="s">
        <v>326</v>
      </c>
      <c r="F138" s="17"/>
      <c r="G138" s="17" t="s">
        <v>425</v>
      </c>
      <c r="H138" s="17" t="s">
        <v>328</v>
      </c>
      <c r="I138" s="17" t="s">
        <v>346</v>
      </c>
      <c r="J138" s="78" t="s">
        <v>343</v>
      </c>
      <c r="K138" s="177">
        <v>115</v>
      </c>
      <c r="L138" s="178">
        <v>318</v>
      </c>
      <c r="M138" s="178">
        <v>51.8</v>
      </c>
      <c r="N138" s="178">
        <v>240</v>
      </c>
      <c r="O138" s="179">
        <v>101</v>
      </c>
      <c r="P138" s="180">
        <v>14.2</v>
      </c>
      <c r="Q138" s="178">
        <v>197</v>
      </c>
      <c r="R138" s="178">
        <v>41.8</v>
      </c>
      <c r="S138" s="178">
        <v>218</v>
      </c>
      <c r="T138" s="178">
        <v>42.3</v>
      </c>
      <c r="U138" s="178">
        <v>102</v>
      </c>
      <c r="V138" s="178">
        <v>13.8</v>
      </c>
      <c r="W138" s="178">
        <v>88.6</v>
      </c>
      <c r="X138" s="179">
        <v>12.7</v>
      </c>
      <c r="Y138" s="181">
        <v>732</v>
      </c>
      <c r="Z138" s="180">
        <v>239</v>
      </c>
      <c r="AA138" s="182">
        <v>5370</v>
      </c>
      <c r="AB138" s="180">
        <v>9.3</v>
      </c>
      <c r="AC138" s="178">
        <v>0.27</v>
      </c>
      <c r="AD138" s="178">
        <v>2.8</v>
      </c>
      <c r="AE138" s="178">
        <v>2.1</v>
      </c>
      <c r="AF138" s="178">
        <v>25.9</v>
      </c>
      <c r="AG138" s="179">
        <v>19</v>
      </c>
      <c r="AH138" s="180">
        <v>1100</v>
      </c>
      <c r="AI138" s="179">
        <v>26.4</v>
      </c>
      <c r="AJ138" s="180">
        <v>37.7</v>
      </c>
      <c r="AK138" s="179">
        <v>63.8</v>
      </c>
    </row>
    <row r="139" spans="1:37" ht="12.75">
      <c r="A139" s="22"/>
      <c r="B139" s="16"/>
      <c r="C139" s="16"/>
      <c r="D139" s="17"/>
      <c r="E139" s="17"/>
      <c r="F139" s="17"/>
      <c r="G139" s="17"/>
      <c r="H139" s="17"/>
      <c r="I139" s="17"/>
      <c r="J139" s="78"/>
      <c r="K139" s="183">
        <v>74</v>
      </c>
      <c r="L139" s="184">
        <v>273</v>
      </c>
      <c r="M139" s="184" t="s">
        <v>453</v>
      </c>
      <c r="N139" s="184">
        <v>91</v>
      </c>
      <c r="O139" s="185">
        <v>60</v>
      </c>
      <c r="P139" s="186">
        <v>9</v>
      </c>
      <c r="Q139" s="184" t="s">
        <v>453</v>
      </c>
      <c r="R139" s="184" t="s">
        <v>453</v>
      </c>
      <c r="S139" s="184" t="s">
        <v>453</v>
      </c>
      <c r="T139" s="184" t="s">
        <v>453</v>
      </c>
      <c r="U139" s="184" t="s">
        <v>453</v>
      </c>
      <c r="V139" s="184" t="s">
        <v>453</v>
      </c>
      <c r="W139" s="184">
        <v>52</v>
      </c>
      <c r="X139" s="185">
        <v>11</v>
      </c>
      <c r="Y139" s="187">
        <v>960</v>
      </c>
      <c r="Z139" s="186">
        <v>99</v>
      </c>
      <c r="AA139" s="188">
        <v>3000</v>
      </c>
      <c r="AB139" s="186"/>
      <c r="AC139" s="184"/>
      <c r="AD139" s="184"/>
      <c r="AE139" s="184"/>
      <c r="AF139" s="184" t="s">
        <v>452</v>
      </c>
      <c r="AG139" s="185"/>
      <c r="AH139" s="186">
        <v>2900</v>
      </c>
      <c r="AI139" s="185"/>
      <c r="AJ139" s="186"/>
      <c r="AK139" s="185"/>
    </row>
    <row r="140" spans="1:37" ht="15">
      <c r="A140" s="22" t="s">
        <v>347</v>
      </c>
      <c r="B140" s="16" t="s">
        <v>348</v>
      </c>
      <c r="C140" s="16" t="s">
        <v>84</v>
      </c>
      <c r="D140" s="17" t="s">
        <v>332</v>
      </c>
      <c r="E140" s="17" t="s">
        <v>326</v>
      </c>
      <c r="F140" s="17"/>
      <c r="G140" s="17" t="s">
        <v>426</v>
      </c>
      <c r="H140" s="17" t="s">
        <v>328</v>
      </c>
      <c r="I140" s="17" t="s">
        <v>350</v>
      </c>
      <c r="J140" s="78" t="s">
        <v>347</v>
      </c>
      <c r="K140" s="177">
        <v>45.9</v>
      </c>
      <c r="L140" s="178">
        <v>134</v>
      </c>
      <c r="M140" s="178">
        <v>22.8</v>
      </c>
      <c r="N140" s="178">
        <v>112</v>
      </c>
      <c r="O140" s="179">
        <v>66.1</v>
      </c>
      <c r="P140" s="180">
        <v>11.5</v>
      </c>
      <c r="Q140" s="178">
        <v>195</v>
      </c>
      <c r="R140" s="178">
        <v>52.8</v>
      </c>
      <c r="S140" s="178">
        <v>338</v>
      </c>
      <c r="T140" s="178">
        <v>79.5</v>
      </c>
      <c r="U140" s="178">
        <v>227</v>
      </c>
      <c r="V140" s="178">
        <v>31.4</v>
      </c>
      <c r="W140" s="178">
        <v>177</v>
      </c>
      <c r="X140" s="179">
        <v>21.5</v>
      </c>
      <c r="Y140" s="181">
        <v>1860</v>
      </c>
      <c r="Z140" s="180">
        <v>293</v>
      </c>
      <c r="AA140" s="182">
        <v>2810</v>
      </c>
      <c r="AB140" s="180">
        <v>149</v>
      </c>
      <c r="AC140" s="178">
        <v>0.36</v>
      </c>
      <c r="AD140" s="178">
        <v>3.3</v>
      </c>
      <c r="AE140" s="178">
        <v>0.6</v>
      </c>
      <c r="AF140" s="178">
        <v>61.3</v>
      </c>
      <c r="AG140" s="179">
        <v>21</v>
      </c>
      <c r="AH140" s="180">
        <v>599</v>
      </c>
      <c r="AI140" s="179">
        <v>15.9</v>
      </c>
      <c r="AJ140" s="180">
        <v>41.3</v>
      </c>
      <c r="AK140" s="179">
        <v>84.8</v>
      </c>
    </row>
    <row r="141" spans="1:37" ht="12.75">
      <c r="A141" s="22"/>
      <c r="B141" s="16"/>
      <c r="C141" s="16"/>
      <c r="D141" s="17"/>
      <c r="E141" s="17"/>
      <c r="F141" s="17"/>
      <c r="G141" s="17"/>
      <c r="H141" s="17"/>
      <c r="I141" s="17"/>
      <c r="J141" s="78"/>
      <c r="K141" s="183">
        <v>41</v>
      </c>
      <c r="L141" s="184">
        <v>130</v>
      </c>
      <c r="M141" s="184" t="s">
        <v>453</v>
      </c>
      <c r="N141" s="184">
        <v>56</v>
      </c>
      <c r="O141" s="185">
        <v>41</v>
      </c>
      <c r="P141" s="186">
        <v>8</v>
      </c>
      <c r="Q141" s="184" t="s">
        <v>453</v>
      </c>
      <c r="R141" s="184" t="s">
        <v>453</v>
      </c>
      <c r="S141" s="184" t="s">
        <v>453</v>
      </c>
      <c r="T141" s="184" t="s">
        <v>453</v>
      </c>
      <c r="U141" s="184" t="s">
        <v>453</v>
      </c>
      <c r="V141" s="184" t="s">
        <v>453</v>
      </c>
      <c r="W141" s="184">
        <v>97</v>
      </c>
      <c r="X141" s="185">
        <v>15</v>
      </c>
      <c r="Y141" s="187">
        <v>2200</v>
      </c>
      <c r="Z141" s="186">
        <v>102</v>
      </c>
      <c r="AA141" s="188">
        <v>1400</v>
      </c>
      <c r="AB141" s="186"/>
      <c r="AC141" s="184"/>
      <c r="AD141" s="184"/>
      <c r="AE141" s="184"/>
      <c r="AF141" s="184" t="s">
        <v>452</v>
      </c>
      <c r="AG141" s="185"/>
      <c r="AH141" s="186">
        <v>800</v>
      </c>
      <c r="AI141" s="185"/>
      <c r="AJ141" s="186"/>
      <c r="AK141" s="185"/>
    </row>
    <row r="142" spans="1:37" ht="15">
      <c r="A142" s="22" t="s">
        <v>351</v>
      </c>
      <c r="B142" s="16" t="s">
        <v>352</v>
      </c>
      <c r="C142" s="16" t="s">
        <v>84</v>
      </c>
      <c r="D142" s="17" t="s">
        <v>332</v>
      </c>
      <c r="E142" s="17" t="s">
        <v>326</v>
      </c>
      <c r="F142" s="17"/>
      <c r="G142" s="17" t="s">
        <v>427</v>
      </c>
      <c r="H142" s="17" t="s">
        <v>328</v>
      </c>
      <c r="I142" s="17" t="s">
        <v>354</v>
      </c>
      <c r="J142" s="78" t="s">
        <v>351</v>
      </c>
      <c r="K142" s="177">
        <v>43.2</v>
      </c>
      <c r="L142" s="178">
        <v>112</v>
      </c>
      <c r="M142" s="178">
        <v>15</v>
      </c>
      <c r="N142" s="178">
        <v>56.8</v>
      </c>
      <c r="O142" s="179">
        <v>14.7</v>
      </c>
      <c r="P142" s="180">
        <v>1.54</v>
      </c>
      <c r="Q142" s="178">
        <v>16.5</v>
      </c>
      <c r="R142" s="178">
        <v>3</v>
      </c>
      <c r="S142" s="178">
        <v>16</v>
      </c>
      <c r="T142" s="178">
        <v>3.4</v>
      </c>
      <c r="U142" s="178">
        <v>10.3</v>
      </c>
      <c r="V142" s="178">
        <v>1.8</v>
      </c>
      <c r="W142" s="178">
        <v>15.8</v>
      </c>
      <c r="X142" s="179">
        <v>2.8</v>
      </c>
      <c r="Y142" s="181">
        <v>75</v>
      </c>
      <c r="Z142" s="180">
        <v>20.7</v>
      </c>
      <c r="AA142" s="182">
        <v>206</v>
      </c>
      <c r="AB142" s="180">
        <v>5.5</v>
      </c>
      <c r="AC142" s="178">
        <v>1</v>
      </c>
      <c r="AD142" s="178">
        <v>12.1</v>
      </c>
      <c r="AE142" s="178">
        <v>5.9</v>
      </c>
      <c r="AF142" s="178">
        <v>110</v>
      </c>
      <c r="AG142" s="179">
        <v>26</v>
      </c>
      <c r="AH142" s="180">
        <v>965</v>
      </c>
      <c r="AI142" s="179">
        <v>21.2</v>
      </c>
      <c r="AJ142" s="180">
        <v>34.5</v>
      </c>
      <c r="AK142" s="179">
        <v>26.8</v>
      </c>
    </row>
    <row r="143" spans="1:37" ht="12.75">
      <c r="A143" s="22"/>
      <c r="B143" s="16"/>
      <c r="C143" s="16"/>
      <c r="D143" s="17"/>
      <c r="E143" s="17"/>
      <c r="F143" s="17"/>
      <c r="G143" s="17"/>
      <c r="H143" s="17"/>
      <c r="I143" s="17"/>
      <c r="J143" s="78"/>
      <c r="K143" s="183">
        <v>5</v>
      </c>
      <c r="L143" s="184">
        <v>10</v>
      </c>
      <c r="M143" s="184" t="s">
        <v>453</v>
      </c>
      <c r="N143" s="184" t="s">
        <v>452</v>
      </c>
      <c r="O143" s="185">
        <v>1</v>
      </c>
      <c r="P143" s="186" t="s">
        <v>452</v>
      </c>
      <c r="Q143" s="184" t="s">
        <v>453</v>
      </c>
      <c r="R143" s="184" t="s">
        <v>453</v>
      </c>
      <c r="S143" s="184" t="s">
        <v>453</v>
      </c>
      <c r="T143" s="184" t="s">
        <v>453</v>
      </c>
      <c r="U143" s="184" t="s">
        <v>453</v>
      </c>
      <c r="V143" s="184" t="s">
        <v>453</v>
      </c>
      <c r="W143" s="184">
        <v>2</v>
      </c>
      <c r="X143" s="185">
        <v>1</v>
      </c>
      <c r="Y143" s="187">
        <v>200</v>
      </c>
      <c r="Z143" s="186">
        <v>1</v>
      </c>
      <c r="AA143" s="188">
        <v>24</v>
      </c>
      <c r="AB143" s="186"/>
      <c r="AC143" s="184"/>
      <c r="AD143" s="184"/>
      <c r="AE143" s="184"/>
      <c r="AF143" s="184">
        <v>50</v>
      </c>
      <c r="AG143" s="185"/>
      <c r="AH143" s="186">
        <v>2400</v>
      </c>
      <c r="AI143" s="185"/>
      <c r="AJ143" s="186"/>
      <c r="AK143" s="185"/>
    </row>
    <row r="144" spans="1:37" ht="15">
      <c r="A144" s="22" t="s">
        <v>355</v>
      </c>
      <c r="B144" s="16" t="s">
        <v>356</v>
      </c>
      <c r="C144" s="16" t="s">
        <v>84</v>
      </c>
      <c r="D144" s="17" t="s">
        <v>357</v>
      </c>
      <c r="E144" s="17" t="s">
        <v>326</v>
      </c>
      <c r="F144" s="17"/>
      <c r="G144" s="17" t="s">
        <v>428</v>
      </c>
      <c r="H144" s="17" t="s">
        <v>359</v>
      </c>
      <c r="I144" s="17" t="s">
        <v>360</v>
      </c>
      <c r="J144" s="78" t="s">
        <v>355</v>
      </c>
      <c r="K144" s="177">
        <v>10.7</v>
      </c>
      <c r="L144" s="178">
        <v>28.6</v>
      </c>
      <c r="M144" s="178">
        <v>3.2</v>
      </c>
      <c r="N144" s="178">
        <v>11.1</v>
      </c>
      <c r="O144" s="179">
        <v>3.8</v>
      </c>
      <c r="P144" s="180">
        <v>0.54</v>
      </c>
      <c r="Q144" s="178">
        <v>7.9</v>
      </c>
      <c r="R144" s="178">
        <v>2.2</v>
      </c>
      <c r="S144" s="178">
        <v>15.6</v>
      </c>
      <c r="T144" s="178">
        <v>4.1</v>
      </c>
      <c r="U144" s="178">
        <v>16.1</v>
      </c>
      <c r="V144" s="178">
        <v>4.2</v>
      </c>
      <c r="W144" s="178">
        <v>49</v>
      </c>
      <c r="X144" s="179">
        <v>10.4</v>
      </c>
      <c r="Y144" s="181">
        <v>61.7</v>
      </c>
      <c r="Z144" s="180">
        <v>1720</v>
      </c>
      <c r="AA144" s="182">
        <v>805</v>
      </c>
      <c r="AB144" s="180">
        <v>8.2</v>
      </c>
      <c r="AC144" s="178">
        <v>0.67</v>
      </c>
      <c r="AD144" s="178">
        <v>3.9</v>
      </c>
      <c r="AE144" s="178">
        <v>0.2</v>
      </c>
      <c r="AF144" s="178">
        <v>44.1</v>
      </c>
      <c r="AG144" s="179">
        <v>15</v>
      </c>
      <c r="AH144" s="180">
        <v>616</v>
      </c>
      <c r="AI144" s="179">
        <v>12.3</v>
      </c>
      <c r="AJ144" s="180">
        <v>46.1</v>
      </c>
      <c r="AK144" s="179">
        <v>54.9</v>
      </c>
    </row>
    <row r="145" spans="1:37" ht="12.75">
      <c r="A145" s="22"/>
      <c r="B145" s="16"/>
      <c r="C145" s="16"/>
      <c r="D145" s="17"/>
      <c r="E145" s="17"/>
      <c r="F145" s="17"/>
      <c r="G145" s="17"/>
      <c r="H145" s="17"/>
      <c r="I145" s="17"/>
      <c r="J145" s="78"/>
      <c r="K145" s="183">
        <v>77</v>
      </c>
      <c r="L145" s="184">
        <v>230</v>
      </c>
      <c r="M145" s="184" t="s">
        <v>453</v>
      </c>
      <c r="N145" s="184">
        <v>155</v>
      </c>
      <c r="O145" s="185">
        <v>78</v>
      </c>
      <c r="P145" s="186">
        <v>1</v>
      </c>
      <c r="Q145" s="184" t="s">
        <v>453</v>
      </c>
      <c r="R145" s="184" t="s">
        <v>453</v>
      </c>
      <c r="S145" s="184" t="s">
        <v>453</v>
      </c>
      <c r="T145" s="184" t="s">
        <v>453</v>
      </c>
      <c r="U145" s="184" t="s">
        <v>453</v>
      </c>
      <c r="V145" s="184" t="s">
        <v>453</v>
      </c>
      <c r="W145" s="184">
        <v>31</v>
      </c>
      <c r="X145" s="185">
        <v>7</v>
      </c>
      <c r="Y145" s="187">
        <v>60</v>
      </c>
      <c r="Z145" s="186">
        <v>767</v>
      </c>
      <c r="AA145" s="188">
        <v>540</v>
      </c>
      <c r="AB145" s="186"/>
      <c r="AC145" s="184"/>
      <c r="AD145" s="184"/>
      <c r="AE145" s="184"/>
      <c r="AF145" s="184" t="s">
        <v>452</v>
      </c>
      <c r="AG145" s="185"/>
      <c r="AH145" s="186">
        <v>2500</v>
      </c>
      <c r="AI145" s="185"/>
      <c r="AJ145" s="186"/>
      <c r="AK145" s="185"/>
    </row>
    <row r="146" spans="1:37" ht="15">
      <c r="A146" s="22" t="s">
        <v>361</v>
      </c>
      <c r="B146" s="16" t="s">
        <v>362</v>
      </c>
      <c r="C146" s="16" t="s">
        <v>84</v>
      </c>
      <c r="D146" s="17" t="s">
        <v>357</v>
      </c>
      <c r="E146" s="17" t="s">
        <v>326</v>
      </c>
      <c r="F146" s="17"/>
      <c r="G146" s="17" t="s">
        <v>429</v>
      </c>
      <c r="H146" s="17" t="s">
        <v>359</v>
      </c>
      <c r="I146" s="17" t="s">
        <v>364</v>
      </c>
      <c r="J146" s="78" t="s">
        <v>361</v>
      </c>
      <c r="K146" s="177">
        <v>8.5</v>
      </c>
      <c r="L146" s="178">
        <v>24.4</v>
      </c>
      <c r="M146" s="178">
        <v>2.9</v>
      </c>
      <c r="N146" s="178">
        <v>10.7</v>
      </c>
      <c r="O146" s="179">
        <v>5.1</v>
      </c>
      <c r="P146" s="180">
        <v>0.87</v>
      </c>
      <c r="Q146" s="178">
        <v>13.7</v>
      </c>
      <c r="R146" s="178">
        <v>4</v>
      </c>
      <c r="S146" s="178">
        <v>28.1</v>
      </c>
      <c r="T146" s="178">
        <v>7.1</v>
      </c>
      <c r="U146" s="178">
        <v>24.5</v>
      </c>
      <c r="V146" s="178">
        <v>5.4</v>
      </c>
      <c r="W146" s="178">
        <v>57.3</v>
      </c>
      <c r="X146" s="179">
        <v>11.6</v>
      </c>
      <c r="Y146" s="181">
        <v>95.5</v>
      </c>
      <c r="Z146" s="180">
        <v>4430</v>
      </c>
      <c r="AA146" s="182">
        <v>1940</v>
      </c>
      <c r="AB146" s="180">
        <v>8.2</v>
      </c>
      <c r="AC146" s="178">
        <v>2</v>
      </c>
      <c r="AD146" s="178">
        <v>3.9</v>
      </c>
      <c r="AE146" s="178">
        <v>0.7</v>
      </c>
      <c r="AF146" s="178">
        <v>78.4</v>
      </c>
      <c r="AG146" s="179">
        <v>15</v>
      </c>
      <c r="AH146" s="180">
        <v>767</v>
      </c>
      <c r="AI146" s="179">
        <v>15.8</v>
      </c>
      <c r="AJ146" s="180">
        <v>48.7</v>
      </c>
      <c r="AK146" s="179">
        <v>119</v>
      </c>
    </row>
    <row r="147" spans="1:37" ht="12.75">
      <c r="A147" s="22"/>
      <c r="B147" s="16"/>
      <c r="C147" s="16"/>
      <c r="D147" s="17"/>
      <c r="E147" s="17"/>
      <c r="F147" s="17"/>
      <c r="G147" s="17"/>
      <c r="H147" s="17"/>
      <c r="I147" s="17"/>
      <c r="J147" s="78"/>
      <c r="K147" s="183">
        <v>138</v>
      </c>
      <c r="L147" s="184">
        <v>59</v>
      </c>
      <c r="M147" s="184" t="s">
        <v>453</v>
      </c>
      <c r="N147" s="184">
        <v>56</v>
      </c>
      <c r="O147" s="185">
        <v>43</v>
      </c>
      <c r="P147" s="186">
        <v>1</v>
      </c>
      <c r="Q147" s="184" t="s">
        <v>453</v>
      </c>
      <c r="R147" s="184" t="s">
        <v>453</v>
      </c>
      <c r="S147" s="184" t="s">
        <v>453</v>
      </c>
      <c r="T147" s="184" t="s">
        <v>453</v>
      </c>
      <c r="U147" s="184" t="s">
        <v>453</v>
      </c>
      <c r="V147" s="184" t="s">
        <v>453</v>
      </c>
      <c r="W147" s="184">
        <v>26</v>
      </c>
      <c r="X147" s="185">
        <v>1</v>
      </c>
      <c r="Y147" s="187">
        <v>90</v>
      </c>
      <c r="Z147" s="186">
        <v>17</v>
      </c>
      <c r="AA147" s="188">
        <v>1100</v>
      </c>
      <c r="AB147" s="186"/>
      <c r="AC147" s="184"/>
      <c r="AD147" s="184"/>
      <c r="AE147" s="184"/>
      <c r="AF147" s="184" t="s">
        <v>452</v>
      </c>
      <c r="AG147" s="185"/>
      <c r="AH147" s="186">
        <v>2400</v>
      </c>
      <c r="AI147" s="185"/>
      <c r="AJ147" s="186"/>
      <c r="AK147" s="185"/>
    </row>
    <row r="148" spans="1:37" ht="15">
      <c r="A148" s="22" t="s">
        <v>366</v>
      </c>
      <c r="B148" s="16" t="s">
        <v>367</v>
      </c>
      <c r="C148" s="16" t="s">
        <v>84</v>
      </c>
      <c r="D148" s="17" t="s">
        <v>357</v>
      </c>
      <c r="E148" s="17" t="s">
        <v>326</v>
      </c>
      <c r="F148" s="17"/>
      <c r="G148" s="17" t="s">
        <v>430</v>
      </c>
      <c r="H148" s="17" t="s">
        <v>359</v>
      </c>
      <c r="I148" s="17" t="s">
        <v>369</v>
      </c>
      <c r="J148" s="78" t="s">
        <v>366</v>
      </c>
      <c r="K148" s="177">
        <v>16.2</v>
      </c>
      <c r="L148" s="178">
        <v>41.1</v>
      </c>
      <c r="M148" s="178">
        <v>4.9</v>
      </c>
      <c r="N148" s="178">
        <v>16.5</v>
      </c>
      <c r="O148" s="179">
        <v>5.1</v>
      </c>
      <c r="P148" s="180">
        <v>0.78</v>
      </c>
      <c r="Q148" s="178">
        <v>11.6</v>
      </c>
      <c r="R148" s="178">
        <v>3.3</v>
      </c>
      <c r="S148" s="178">
        <v>23.6</v>
      </c>
      <c r="T148" s="178">
        <v>6.1</v>
      </c>
      <c r="U148" s="178">
        <v>23.3</v>
      </c>
      <c r="V148" s="178">
        <v>5.7</v>
      </c>
      <c r="W148" s="178">
        <v>64.1</v>
      </c>
      <c r="X148" s="179">
        <v>13.5</v>
      </c>
      <c r="Y148" s="181">
        <v>89.9</v>
      </c>
      <c r="Z148" s="180">
        <v>3130</v>
      </c>
      <c r="AA148" s="182">
        <v>1360</v>
      </c>
      <c r="AB148" s="180">
        <v>9</v>
      </c>
      <c r="AC148" s="178">
        <v>0.78</v>
      </c>
      <c r="AD148" s="178">
        <v>3.3</v>
      </c>
      <c r="AE148" s="178">
        <v>1.1</v>
      </c>
      <c r="AF148" s="178">
        <v>129</v>
      </c>
      <c r="AG148" s="179">
        <v>15</v>
      </c>
      <c r="AH148" s="180">
        <v>1600</v>
      </c>
      <c r="AI148" s="179">
        <v>33.5</v>
      </c>
      <c r="AJ148" s="180">
        <v>51.2</v>
      </c>
      <c r="AK148" s="179">
        <v>359</v>
      </c>
    </row>
    <row r="149" spans="1:37" ht="12.75">
      <c r="A149" s="22"/>
      <c r="B149" s="16"/>
      <c r="C149" s="16"/>
      <c r="D149" s="17"/>
      <c r="E149" s="17"/>
      <c r="F149" s="17"/>
      <c r="G149" s="17"/>
      <c r="H149" s="17"/>
      <c r="I149" s="17"/>
      <c r="J149" s="78"/>
      <c r="K149" s="183">
        <v>125</v>
      </c>
      <c r="L149" s="184">
        <v>262</v>
      </c>
      <c r="M149" s="184" t="s">
        <v>453</v>
      </c>
      <c r="N149" s="184">
        <v>154</v>
      </c>
      <c r="O149" s="185">
        <v>37</v>
      </c>
      <c r="P149" s="186">
        <v>1</v>
      </c>
      <c r="Q149" s="184" t="s">
        <v>453</v>
      </c>
      <c r="R149" s="184" t="s">
        <v>453</v>
      </c>
      <c r="S149" s="184" t="s">
        <v>453</v>
      </c>
      <c r="T149" s="184" t="s">
        <v>453</v>
      </c>
      <c r="U149" s="184" t="s">
        <v>453</v>
      </c>
      <c r="V149" s="184" t="s">
        <v>453</v>
      </c>
      <c r="W149" s="184">
        <v>35</v>
      </c>
      <c r="X149" s="185">
        <v>19</v>
      </c>
      <c r="Y149" s="187">
        <v>60</v>
      </c>
      <c r="Z149" s="186">
        <v>1200</v>
      </c>
      <c r="AA149" s="188">
        <v>840</v>
      </c>
      <c r="AB149" s="186"/>
      <c r="AC149" s="184"/>
      <c r="AD149" s="184"/>
      <c r="AE149" s="184"/>
      <c r="AF149" s="184" t="s">
        <v>452</v>
      </c>
      <c r="AG149" s="185"/>
      <c r="AH149" s="186">
        <v>2800</v>
      </c>
      <c r="AI149" s="185"/>
      <c r="AJ149" s="186"/>
      <c r="AK149" s="185"/>
    </row>
    <row r="150" spans="1:37" ht="15">
      <c r="A150" s="22" t="s">
        <v>370</v>
      </c>
      <c r="B150" s="16" t="s">
        <v>371</v>
      </c>
      <c r="C150" s="16" t="s">
        <v>84</v>
      </c>
      <c r="D150" s="17" t="s">
        <v>357</v>
      </c>
      <c r="E150" s="17" t="s">
        <v>326</v>
      </c>
      <c r="F150" s="17"/>
      <c r="G150" s="17" t="s">
        <v>372</v>
      </c>
      <c r="H150" s="17" t="s">
        <v>359</v>
      </c>
      <c r="I150" s="17" t="s">
        <v>373</v>
      </c>
      <c r="J150" s="78" t="s">
        <v>370</v>
      </c>
      <c r="K150" s="177">
        <v>5.4</v>
      </c>
      <c r="L150" s="178">
        <v>14.1</v>
      </c>
      <c r="M150" s="178">
        <v>1.8</v>
      </c>
      <c r="N150" s="178">
        <v>6.7</v>
      </c>
      <c r="O150" s="179">
        <v>2.4</v>
      </c>
      <c r="P150" s="180">
        <v>0.31</v>
      </c>
      <c r="Q150" s="178">
        <v>3.7</v>
      </c>
      <c r="R150" s="178">
        <v>1</v>
      </c>
      <c r="S150" s="178">
        <v>6.8</v>
      </c>
      <c r="T150" s="178">
        <v>2.1</v>
      </c>
      <c r="U150" s="178">
        <v>10.9</v>
      </c>
      <c r="V150" s="178">
        <v>3.7</v>
      </c>
      <c r="W150" s="178">
        <v>49.7</v>
      </c>
      <c r="X150" s="179">
        <v>11</v>
      </c>
      <c r="Y150" s="181">
        <v>45.6</v>
      </c>
      <c r="Z150" s="180">
        <v>126</v>
      </c>
      <c r="AA150" s="182">
        <v>50.6</v>
      </c>
      <c r="AB150" s="180">
        <v>13.5</v>
      </c>
      <c r="AC150" s="178">
        <v>0.13</v>
      </c>
      <c r="AD150" s="178">
        <v>2.2</v>
      </c>
      <c r="AE150" s="178">
        <v>2.5</v>
      </c>
      <c r="AF150" s="178">
        <v>119</v>
      </c>
      <c r="AG150" s="179">
        <v>15</v>
      </c>
      <c r="AH150" s="180">
        <v>1050</v>
      </c>
      <c r="AI150" s="179">
        <v>21.7</v>
      </c>
      <c r="AJ150" s="180">
        <v>55.1</v>
      </c>
      <c r="AK150" s="179">
        <v>9.4</v>
      </c>
    </row>
    <row r="151" spans="1:37" ht="12.75">
      <c r="A151" s="244"/>
      <c r="B151" s="168"/>
      <c r="C151" s="168"/>
      <c r="D151" s="169"/>
      <c r="E151" s="169"/>
      <c r="F151" s="169"/>
      <c r="G151" s="169"/>
      <c r="H151" s="169"/>
      <c r="I151" s="169"/>
      <c r="J151" s="170"/>
      <c r="K151" s="245">
        <v>9</v>
      </c>
      <c r="L151" s="246">
        <v>77</v>
      </c>
      <c r="M151" s="246" t="s">
        <v>453</v>
      </c>
      <c r="N151" s="246">
        <v>11</v>
      </c>
      <c r="O151" s="247">
        <v>4</v>
      </c>
      <c r="P151" s="248" t="s">
        <v>457</v>
      </c>
      <c r="Q151" s="246" t="s">
        <v>453</v>
      </c>
      <c r="R151" s="246" t="s">
        <v>453</v>
      </c>
      <c r="S151" s="246" t="s">
        <v>453</v>
      </c>
      <c r="T151" s="246" t="s">
        <v>453</v>
      </c>
      <c r="U151" s="246" t="s">
        <v>453</v>
      </c>
      <c r="V151" s="246" t="s">
        <v>453</v>
      </c>
      <c r="W151" s="246">
        <v>42</v>
      </c>
      <c r="X151" s="247">
        <v>11</v>
      </c>
      <c r="Y151" s="249">
        <v>60</v>
      </c>
      <c r="Z151" s="248">
        <v>79</v>
      </c>
      <c r="AA151" s="250">
        <v>44</v>
      </c>
      <c r="AB151" s="248"/>
      <c r="AC151" s="246"/>
      <c r="AD151" s="246"/>
      <c r="AE151" s="246"/>
      <c r="AF151" s="246">
        <v>130</v>
      </c>
      <c r="AG151" s="247"/>
      <c r="AH151" s="248">
        <v>3100</v>
      </c>
      <c r="AI151" s="247"/>
      <c r="AJ151" s="248"/>
      <c r="AK151" s="247"/>
    </row>
    <row r="152" spans="1:37" ht="15.75">
      <c r="A152" s="194" t="s">
        <v>468</v>
      </c>
      <c r="B152" s="195"/>
      <c r="C152" s="195"/>
      <c r="D152" s="196"/>
      <c r="E152" s="196"/>
      <c r="F152" s="196"/>
      <c r="G152" s="196"/>
      <c r="H152" s="196"/>
      <c r="I152" s="196"/>
      <c r="J152" s="197"/>
      <c r="K152" s="204"/>
      <c r="L152" s="205"/>
      <c r="M152" s="205"/>
      <c r="N152" s="205"/>
      <c r="O152" s="206"/>
      <c r="P152" s="207"/>
      <c r="Q152" s="205"/>
      <c r="R152" s="205"/>
      <c r="S152" s="205"/>
      <c r="T152" s="205"/>
      <c r="U152" s="205"/>
      <c r="V152" s="205"/>
      <c r="W152" s="205"/>
      <c r="X152" s="206"/>
      <c r="Y152" s="208"/>
      <c r="Z152" s="207"/>
      <c r="AA152" s="209"/>
      <c r="AB152" s="207"/>
      <c r="AC152" s="205"/>
      <c r="AD152" s="205"/>
      <c r="AE152" s="205"/>
      <c r="AF152" s="205"/>
      <c r="AG152" s="206"/>
      <c r="AH152" s="207"/>
      <c r="AI152" s="206"/>
      <c r="AJ152" s="207"/>
      <c r="AK152" s="206"/>
    </row>
    <row r="153" spans="1:37" ht="15">
      <c r="A153" s="251" t="s">
        <v>211</v>
      </c>
      <c r="B153" s="195" t="s">
        <v>212</v>
      </c>
      <c r="C153" s="195" t="s">
        <v>84</v>
      </c>
      <c r="D153" s="196" t="s">
        <v>213</v>
      </c>
      <c r="E153" s="196" t="s">
        <v>214</v>
      </c>
      <c r="F153" s="196"/>
      <c r="G153" s="196" t="s">
        <v>431</v>
      </c>
      <c r="H153" s="196" t="s">
        <v>88</v>
      </c>
      <c r="I153" s="196">
        <v>20</v>
      </c>
      <c r="J153" s="197" t="s">
        <v>211</v>
      </c>
      <c r="K153" s="252">
        <v>56.2</v>
      </c>
      <c r="L153" s="253">
        <v>232</v>
      </c>
      <c r="M153" s="253">
        <v>66.9</v>
      </c>
      <c r="N153" s="253">
        <v>626</v>
      </c>
      <c r="O153" s="254">
        <v>1410</v>
      </c>
      <c r="P153" s="255">
        <v>316</v>
      </c>
      <c r="Q153" s="253">
        <v>4940</v>
      </c>
      <c r="R153" s="253">
        <v>1370</v>
      </c>
      <c r="S153" s="253">
        <v>8220</v>
      </c>
      <c r="T153" s="253">
        <v>1930</v>
      </c>
      <c r="U153" s="253">
        <v>5590</v>
      </c>
      <c r="V153" s="253">
        <v>775</v>
      </c>
      <c r="W153" s="253">
        <v>4760</v>
      </c>
      <c r="X153" s="254">
        <v>549</v>
      </c>
      <c r="Y153" s="256">
        <v>57000</v>
      </c>
      <c r="Z153" s="255">
        <v>12.3</v>
      </c>
      <c r="AA153" s="257">
        <v>195</v>
      </c>
      <c r="AB153" s="255">
        <v>642</v>
      </c>
      <c r="AC153" s="253">
        <v>0.08</v>
      </c>
      <c r="AD153" s="253">
        <v>25.2</v>
      </c>
      <c r="AE153" s="253" t="s">
        <v>90</v>
      </c>
      <c r="AF153" s="253">
        <v>11</v>
      </c>
      <c r="AG153" s="254">
        <v>5</v>
      </c>
      <c r="AH153" s="255">
        <v>60</v>
      </c>
      <c r="AI153" s="254">
        <v>8.2</v>
      </c>
      <c r="AJ153" s="255">
        <v>2.7</v>
      </c>
      <c r="AK153" s="254">
        <v>508</v>
      </c>
    </row>
    <row r="154" spans="1:37" ht="12.75">
      <c r="A154" s="251"/>
      <c r="B154" s="195"/>
      <c r="C154" s="195"/>
      <c r="D154" s="196"/>
      <c r="E154" s="196"/>
      <c r="F154" s="196"/>
      <c r="G154" s="196"/>
      <c r="H154" s="196"/>
      <c r="I154" s="196"/>
      <c r="J154" s="197"/>
      <c r="K154" s="258" t="s">
        <v>452</v>
      </c>
      <c r="L154" s="259" t="s">
        <v>453</v>
      </c>
      <c r="M154" s="259" t="s">
        <v>452</v>
      </c>
      <c r="N154" s="259">
        <v>1000</v>
      </c>
      <c r="O154" s="260" t="s">
        <v>452</v>
      </c>
      <c r="P154" s="261" t="s">
        <v>453</v>
      </c>
      <c r="Q154" s="259" t="s">
        <v>452</v>
      </c>
      <c r="R154" s="259" t="s">
        <v>452</v>
      </c>
      <c r="S154" s="259" t="s">
        <v>452</v>
      </c>
      <c r="T154" s="259" t="s">
        <v>452</v>
      </c>
      <c r="U154" s="259" t="s">
        <v>452</v>
      </c>
      <c r="V154" s="259" t="s">
        <v>452</v>
      </c>
      <c r="W154" s="259">
        <v>1000</v>
      </c>
      <c r="X154" s="260" t="s">
        <v>452</v>
      </c>
      <c r="Y154" s="262">
        <v>20000</v>
      </c>
      <c r="Z154" s="261">
        <v>17</v>
      </c>
      <c r="AA154" s="263">
        <v>275</v>
      </c>
      <c r="AB154" s="261"/>
      <c r="AC154" s="259"/>
      <c r="AD154" s="259"/>
      <c r="AE154" s="259"/>
      <c r="AF154" s="259">
        <v>620</v>
      </c>
      <c r="AG154" s="260"/>
      <c r="AH154" s="261" t="s">
        <v>453</v>
      </c>
      <c r="AI154" s="260"/>
      <c r="AJ154" s="261"/>
      <c r="AK154" s="260"/>
    </row>
    <row r="155" spans="1:37" ht="15">
      <c r="A155" s="251" t="s">
        <v>216</v>
      </c>
      <c r="B155" s="195" t="s">
        <v>217</v>
      </c>
      <c r="C155" s="195" t="s">
        <v>84</v>
      </c>
      <c r="D155" s="196" t="s">
        <v>213</v>
      </c>
      <c r="E155" s="196" t="s">
        <v>214</v>
      </c>
      <c r="F155" s="196"/>
      <c r="G155" s="196" t="s">
        <v>432</v>
      </c>
      <c r="H155" s="196" t="s">
        <v>88</v>
      </c>
      <c r="I155" s="196">
        <v>75</v>
      </c>
      <c r="J155" s="197" t="s">
        <v>216</v>
      </c>
      <c r="K155" s="252">
        <v>336</v>
      </c>
      <c r="L155" s="253">
        <v>923</v>
      </c>
      <c r="M155" s="253">
        <v>157</v>
      </c>
      <c r="N155" s="253">
        <v>987</v>
      </c>
      <c r="O155" s="254">
        <v>1250</v>
      </c>
      <c r="P155" s="255">
        <v>250</v>
      </c>
      <c r="Q155" s="253">
        <v>3880</v>
      </c>
      <c r="R155" s="253">
        <v>898</v>
      </c>
      <c r="S155" s="253">
        <v>5220</v>
      </c>
      <c r="T155" s="253">
        <v>1140</v>
      </c>
      <c r="U155" s="253">
        <v>2800</v>
      </c>
      <c r="V155" s="253">
        <v>310</v>
      </c>
      <c r="W155" s="253">
        <v>1550</v>
      </c>
      <c r="X155" s="254">
        <v>160</v>
      </c>
      <c r="Y155" s="256">
        <v>33000</v>
      </c>
      <c r="Z155" s="255">
        <v>452</v>
      </c>
      <c r="AA155" s="257">
        <v>6870</v>
      </c>
      <c r="AB155" s="255">
        <v>113</v>
      </c>
      <c r="AC155" s="253">
        <v>0.57</v>
      </c>
      <c r="AD155" s="253">
        <v>13</v>
      </c>
      <c r="AE155" s="253" t="s">
        <v>90</v>
      </c>
      <c r="AF155" s="253">
        <v>9</v>
      </c>
      <c r="AG155" s="254">
        <v>3</v>
      </c>
      <c r="AH155" s="255">
        <v>271</v>
      </c>
      <c r="AI155" s="254">
        <v>12.2</v>
      </c>
      <c r="AJ155" s="255">
        <v>31.6</v>
      </c>
      <c r="AK155" s="254">
        <v>527</v>
      </c>
    </row>
    <row r="156" spans="1:37" ht="12.75">
      <c r="A156" s="251"/>
      <c r="B156" s="195"/>
      <c r="C156" s="195"/>
      <c r="D156" s="196"/>
      <c r="E156" s="196"/>
      <c r="F156" s="196"/>
      <c r="G156" s="196"/>
      <c r="H156" s="196"/>
      <c r="I156" s="196"/>
      <c r="J156" s="197"/>
      <c r="K156" s="258">
        <v>10</v>
      </c>
      <c r="L156" s="259" t="s">
        <v>453</v>
      </c>
      <c r="M156" s="259" t="s">
        <v>452</v>
      </c>
      <c r="N156" s="259" t="s">
        <v>452</v>
      </c>
      <c r="O156" s="260">
        <v>3000</v>
      </c>
      <c r="P156" s="261" t="s">
        <v>453</v>
      </c>
      <c r="Q156" s="259" t="s">
        <v>452</v>
      </c>
      <c r="R156" s="259" t="s">
        <v>452</v>
      </c>
      <c r="S156" s="259" t="s">
        <v>452</v>
      </c>
      <c r="T156" s="259" t="s">
        <v>452</v>
      </c>
      <c r="U156" s="259" t="s">
        <v>452</v>
      </c>
      <c r="V156" s="259" t="s">
        <v>452</v>
      </c>
      <c r="W156" s="259">
        <v>1000</v>
      </c>
      <c r="X156" s="260" t="s">
        <v>452</v>
      </c>
      <c r="Y156" s="262">
        <v>30000</v>
      </c>
      <c r="Z156" s="261">
        <v>500</v>
      </c>
      <c r="AA156" s="263">
        <v>6800</v>
      </c>
      <c r="AB156" s="261"/>
      <c r="AC156" s="259"/>
      <c r="AD156" s="259"/>
      <c r="AE156" s="259"/>
      <c r="AF156" s="259">
        <v>290</v>
      </c>
      <c r="AG156" s="260"/>
      <c r="AH156" s="261" t="s">
        <v>452</v>
      </c>
      <c r="AI156" s="260"/>
      <c r="AJ156" s="261"/>
      <c r="AK156" s="260"/>
    </row>
    <row r="157" spans="1:37" ht="15">
      <c r="A157" s="251" t="s">
        <v>219</v>
      </c>
      <c r="B157" s="195" t="s">
        <v>220</v>
      </c>
      <c r="C157" s="195" t="s">
        <v>84</v>
      </c>
      <c r="D157" s="196" t="s">
        <v>221</v>
      </c>
      <c r="E157" s="196" t="s">
        <v>214</v>
      </c>
      <c r="F157" s="196"/>
      <c r="G157" s="196" t="s">
        <v>433</v>
      </c>
      <c r="H157" s="196" t="s">
        <v>88</v>
      </c>
      <c r="I157" s="196">
        <v>60</v>
      </c>
      <c r="J157" s="197" t="s">
        <v>219</v>
      </c>
      <c r="K157" s="252">
        <v>2270</v>
      </c>
      <c r="L157" s="253">
        <v>5000</v>
      </c>
      <c r="M157" s="253">
        <v>619</v>
      </c>
      <c r="N157" s="253">
        <v>2570</v>
      </c>
      <c r="O157" s="254">
        <v>1180</v>
      </c>
      <c r="P157" s="255">
        <v>143</v>
      </c>
      <c r="Q157" s="253">
        <v>1490</v>
      </c>
      <c r="R157" s="253">
        <v>332</v>
      </c>
      <c r="S157" s="253">
        <v>1700</v>
      </c>
      <c r="T157" s="253">
        <v>381</v>
      </c>
      <c r="U157" s="253">
        <v>1070</v>
      </c>
      <c r="V157" s="253">
        <v>157</v>
      </c>
      <c r="W157" s="253">
        <v>1060</v>
      </c>
      <c r="X157" s="254">
        <v>143</v>
      </c>
      <c r="Y157" s="256">
        <v>8530</v>
      </c>
      <c r="Z157" s="255">
        <v>20500</v>
      </c>
      <c r="AA157" s="257">
        <v>129000</v>
      </c>
      <c r="AB157" s="255">
        <v>34.2</v>
      </c>
      <c r="AC157" s="253">
        <v>0.7</v>
      </c>
      <c r="AD157" s="253">
        <v>3.6</v>
      </c>
      <c r="AE157" s="253">
        <v>55.1</v>
      </c>
      <c r="AF157" s="253">
        <v>877</v>
      </c>
      <c r="AG157" s="254">
        <v>34</v>
      </c>
      <c r="AH157" s="255">
        <v>8540</v>
      </c>
      <c r="AI157" s="254">
        <v>316</v>
      </c>
      <c r="AJ157" s="255">
        <v>9.3</v>
      </c>
      <c r="AK157" s="254">
        <v>5580</v>
      </c>
    </row>
    <row r="158" spans="1:37" ht="12.75">
      <c r="A158" s="251"/>
      <c r="B158" s="195"/>
      <c r="C158" s="195"/>
      <c r="D158" s="196"/>
      <c r="E158" s="196"/>
      <c r="F158" s="196"/>
      <c r="G158" s="196"/>
      <c r="H158" s="196"/>
      <c r="I158" s="196"/>
      <c r="J158" s="197"/>
      <c r="K158" s="258">
        <v>300</v>
      </c>
      <c r="L158" s="259" t="s">
        <v>453</v>
      </c>
      <c r="M158" s="259" t="s">
        <v>452</v>
      </c>
      <c r="N158" s="259" t="s">
        <v>452</v>
      </c>
      <c r="O158" s="260" t="s">
        <v>452</v>
      </c>
      <c r="P158" s="261" t="s">
        <v>453</v>
      </c>
      <c r="Q158" s="259" t="s">
        <v>452</v>
      </c>
      <c r="R158" s="259" t="s">
        <v>452</v>
      </c>
      <c r="S158" s="259" t="s">
        <v>452</v>
      </c>
      <c r="T158" s="259" t="s">
        <v>452</v>
      </c>
      <c r="U158" s="259" t="s">
        <v>452</v>
      </c>
      <c r="V158" s="259" t="s">
        <v>452</v>
      </c>
      <c r="W158" s="259">
        <v>500</v>
      </c>
      <c r="X158" s="260" t="s">
        <v>452</v>
      </c>
      <c r="Y158" s="262">
        <v>2000</v>
      </c>
      <c r="Z158" s="261">
        <v>23900</v>
      </c>
      <c r="AA158" s="263">
        <v>128000</v>
      </c>
      <c r="AB158" s="261"/>
      <c r="AC158" s="259"/>
      <c r="AD158" s="259"/>
      <c r="AE158" s="259"/>
      <c r="AF158" s="259">
        <v>1240</v>
      </c>
      <c r="AG158" s="260"/>
      <c r="AH158" s="261">
        <v>10000</v>
      </c>
      <c r="AI158" s="260"/>
      <c r="AJ158" s="261"/>
      <c r="AK158" s="260"/>
    </row>
    <row r="159" spans="1:37" ht="15">
      <c r="A159" s="251" t="s">
        <v>223</v>
      </c>
      <c r="B159" s="195" t="s">
        <v>224</v>
      </c>
      <c r="C159" s="195" t="s">
        <v>84</v>
      </c>
      <c r="D159" s="196" t="s">
        <v>221</v>
      </c>
      <c r="E159" s="196" t="s">
        <v>214</v>
      </c>
      <c r="F159" s="196"/>
      <c r="G159" s="196" t="s">
        <v>432</v>
      </c>
      <c r="H159" s="196" t="s">
        <v>88</v>
      </c>
      <c r="I159" s="196">
        <v>165</v>
      </c>
      <c r="J159" s="197" t="s">
        <v>223</v>
      </c>
      <c r="K159" s="252">
        <v>629</v>
      </c>
      <c r="L159" s="253">
        <v>1380</v>
      </c>
      <c r="M159" s="253">
        <v>167</v>
      </c>
      <c r="N159" s="253">
        <v>670</v>
      </c>
      <c r="O159" s="254">
        <v>219</v>
      </c>
      <c r="P159" s="255">
        <v>22.7</v>
      </c>
      <c r="Q159" s="253">
        <v>251</v>
      </c>
      <c r="R159" s="253">
        <v>45.5</v>
      </c>
      <c r="S159" s="253">
        <v>261</v>
      </c>
      <c r="T159" s="253">
        <v>59</v>
      </c>
      <c r="U159" s="253">
        <v>182</v>
      </c>
      <c r="V159" s="253">
        <v>29.5</v>
      </c>
      <c r="W159" s="253">
        <v>192</v>
      </c>
      <c r="X159" s="254">
        <v>27.5</v>
      </c>
      <c r="Y159" s="256">
        <v>1310</v>
      </c>
      <c r="Z159" s="255">
        <v>1330</v>
      </c>
      <c r="AA159" s="257">
        <v>18100</v>
      </c>
      <c r="AB159" s="255">
        <v>4.8</v>
      </c>
      <c r="AC159" s="253">
        <v>0.26</v>
      </c>
      <c r="AD159" s="253">
        <v>4.4</v>
      </c>
      <c r="AE159" s="253">
        <v>6.9</v>
      </c>
      <c r="AF159" s="253">
        <v>35.9</v>
      </c>
      <c r="AG159" s="254">
        <v>8</v>
      </c>
      <c r="AH159" s="255">
        <v>1580</v>
      </c>
      <c r="AI159" s="254">
        <v>42.4</v>
      </c>
      <c r="AJ159" s="255">
        <v>14.8</v>
      </c>
      <c r="AK159" s="254">
        <v>1000</v>
      </c>
    </row>
    <row r="160" spans="1:37" ht="12.75">
      <c r="A160" s="251"/>
      <c r="B160" s="195"/>
      <c r="C160" s="195"/>
      <c r="D160" s="196"/>
      <c r="E160" s="196"/>
      <c r="F160" s="196"/>
      <c r="G160" s="196"/>
      <c r="H160" s="196"/>
      <c r="I160" s="196"/>
      <c r="J160" s="197"/>
      <c r="K160" s="264">
        <v>90</v>
      </c>
      <c r="L160" s="265" t="s">
        <v>453</v>
      </c>
      <c r="M160" s="265" t="s">
        <v>452</v>
      </c>
      <c r="N160" s="265">
        <v>3000</v>
      </c>
      <c r="O160" s="266" t="s">
        <v>452</v>
      </c>
      <c r="P160" s="267" t="s">
        <v>452</v>
      </c>
      <c r="Q160" s="265" t="s">
        <v>452</v>
      </c>
      <c r="R160" s="265" t="s">
        <v>452</v>
      </c>
      <c r="S160" s="265" t="s">
        <v>452</v>
      </c>
      <c r="T160" s="265" t="s">
        <v>452</v>
      </c>
      <c r="U160" s="265" t="s">
        <v>452</v>
      </c>
      <c r="V160" s="265" t="s">
        <v>452</v>
      </c>
      <c r="W160" s="265">
        <v>50</v>
      </c>
      <c r="X160" s="266" t="s">
        <v>452</v>
      </c>
      <c r="Y160" s="268">
        <v>400</v>
      </c>
      <c r="Z160" s="267">
        <v>1633</v>
      </c>
      <c r="AA160" s="269">
        <v>16200</v>
      </c>
      <c r="AB160" s="267"/>
      <c r="AC160" s="265"/>
      <c r="AD160" s="265"/>
      <c r="AE160" s="265"/>
      <c r="AF160" s="265">
        <v>270</v>
      </c>
      <c r="AG160" s="266"/>
      <c r="AH160" s="267">
        <v>2000</v>
      </c>
      <c r="AI160" s="266"/>
      <c r="AJ160" s="267"/>
      <c r="AK160" s="266"/>
    </row>
    <row r="161" spans="1:37" ht="15.75">
      <c r="A161" s="270" t="s">
        <v>469</v>
      </c>
      <c r="B161" s="16"/>
      <c r="C161" s="16"/>
      <c r="D161" s="17"/>
      <c r="E161" s="17"/>
      <c r="F161" s="17"/>
      <c r="G161" s="17"/>
      <c r="H161" s="17"/>
      <c r="I161" s="17"/>
      <c r="J161" s="78"/>
      <c r="K161" s="79"/>
      <c r="L161" s="80"/>
      <c r="M161" s="80"/>
      <c r="N161" s="80"/>
      <c r="O161" s="81"/>
      <c r="P161" s="82"/>
      <c r="Q161" s="80"/>
      <c r="R161" s="80"/>
      <c r="S161" s="80"/>
      <c r="T161" s="80"/>
      <c r="U161" s="80"/>
      <c r="V161" s="80"/>
      <c r="W161" s="80"/>
      <c r="X161" s="81"/>
      <c r="Y161" s="83"/>
      <c r="Z161" s="82"/>
      <c r="AA161" s="84"/>
      <c r="AB161" s="82"/>
      <c r="AC161" s="80"/>
      <c r="AD161" s="80"/>
      <c r="AE161" s="80"/>
      <c r="AF161" s="80"/>
      <c r="AG161" s="81"/>
      <c r="AH161" s="82"/>
      <c r="AI161" s="81"/>
      <c r="AJ161" s="82"/>
      <c r="AK161" s="81"/>
    </row>
    <row r="162" spans="1:37" ht="15">
      <c r="A162" s="244" t="s">
        <v>82</v>
      </c>
      <c r="B162" s="168" t="s">
        <v>83</v>
      </c>
      <c r="C162" s="168" t="s">
        <v>84</v>
      </c>
      <c r="D162" s="169"/>
      <c r="E162" s="169" t="s">
        <v>85</v>
      </c>
      <c r="F162" s="169" t="s">
        <v>86</v>
      </c>
      <c r="G162" s="169" t="s">
        <v>434</v>
      </c>
      <c r="H162" s="169" t="s">
        <v>88</v>
      </c>
      <c r="I162" s="169">
        <v>180</v>
      </c>
      <c r="J162" s="170" t="s">
        <v>82</v>
      </c>
      <c r="K162" s="271">
        <v>13.8</v>
      </c>
      <c r="L162" s="272">
        <v>39.7</v>
      </c>
      <c r="M162" s="272">
        <v>4</v>
      </c>
      <c r="N162" s="272">
        <v>16.1</v>
      </c>
      <c r="O162" s="273">
        <v>4.3</v>
      </c>
      <c r="P162" s="274">
        <v>0.94</v>
      </c>
      <c r="Q162" s="272">
        <v>5.9</v>
      </c>
      <c r="R162" s="272">
        <v>1.2</v>
      </c>
      <c r="S162" s="272">
        <v>7.2</v>
      </c>
      <c r="T162" s="272">
        <v>1.6</v>
      </c>
      <c r="U162" s="272">
        <v>5</v>
      </c>
      <c r="V162" s="272">
        <v>0.8</v>
      </c>
      <c r="W162" s="272">
        <v>6.1</v>
      </c>
      <c r="X162" s="273">
        <v>1</v>
      </c>
      <c r="Y162" s="275">
        <v>44</v>
      </c>
      <c r="Z162" s="274">
        <v>92.1</v>
      </c>
      <c r="AA162" s="276">
        <v>157</v>
      </c>
      <c r="AB162" s="274">
        <v>85.4</v>
      </c>
      <c r="AC162" s="272">
        <v>5.79</v>
      </c>
      <c r="AD162" s="272">
        <v>78.1</v>
      </c>
      <c r="AE162" s="272">
        <v>4</v>
      </c>
      <c r="AF162" s="272">
        <v>30.8</v>
      </c>
      <c r="AG162" s="273">
        <v>5</v>
      </c>
      <c r="AH162" s="274">
        <v>147</v>
      </c>
      <c r="AI162" s="273">
        <v>2.9</v>
      </c>
      <c r="AJ162" s="274">
        <v>25.9</v>
      </c>
      <c r="AK162" s="273">
        <v>131</v>
      </c>
    </row>
    <row r="163" spans="1:37" ht="12.75">
      <c r="A163" s="244"/>
      <c r="B163" s="168"/>
      <c r="C163" s="168"/>
      <c r="D163" s="169"/>
      <c r="E163" s="169"/>
      <c r="F163" s="169"/>
      <c r="G163" s="169"/>
      <c r="H163" s="169"/>
      <c r="I163" s="169"/>
      <c r="J163" s="170"/>
      <c r="K163" s="245" t="s">
        <v>452</v>
      </c>
      <c r="L163" s="246" t="s">
        <v>452</v>
      </c>
      <c r="M163" s="246" t="s">
        <v>452</v>
      </c>
      <c r="N163" s="246" t="s">
        <v>452</v>
      </c>
      <c r="O163" s="247" t="s">
        <v>452</v>
      </c>
      <c r="P163" s="248" t="s">
        <v>452</v>
      </c>
      <c r="Q163" s="246" t="s">
        <v>452</v>
      </c>
      <c r="R163" s="246" t="s">
        <v>452</v>
      </c>
      <c r="S163" s="246" t="s">
        <v>452</v>
      </c>
      <c r="T163" s="246" t="s">
        <v>452</v>
      </c>
      <c r="U163" s="246" t="s">
        <v>452</v>
      </c>
      <c r="V163" s="246" t="s">
        <v>452</v>
      </c>
      <c r="W163" s="246" t="s">
        <v>453</v>
      </c>
      <c r="X163" s="247" t="s">
        <v>452</v>
      </c>
      <c r="Y163" s="249">
        <v>20</v>
      </c>
      <c r="Z163" s="248">
        <v>85</v>
      </c>
      <c r="AA163" s="250">
        <v>550</v>
      </c>
      <c r="AB163" s="248"/>
      <c r="AC163" s="246"/>
      <c r="AD163" s="246"/>
      <c r="AE163" s="246"/>
      <c r="AF163" s="246">
        <v>67</v>
      </c>
      <c r="AG163" s="247"/>
      <c r="AH163" s="248" t="s">
        <v>452</v>
      </c>
      <c r="AI163" s="247"/>
      <c r="AJ163" s="248"/>
      <c r="AK163" s="247"/>
    </row>
    <row r="164" spans="1:37" ht="15">
      <c r="A164" s="244" t="s">
        <v>91</v>
      </c>
      <c r="B164" s="168" t="s">
        <v>92</v>
      </c>
      <c r="C164" s="168" t="s">
        <v>84</v>
      </c>
      <c r="D164" s="169"/>
      <c r="E164" s="169" t="s">
        <v>85</v>
      </c>
      <c r="F164" s="169" t="s">
        <v>86</v>
      </c>
      <c r="G164" s="169" t="s">
        <v>435</v>
      </c>
      <c r="H164" s="169" t="s">
        <v>88</v>
      </c>
      <c r="I164" s="169">
        <v>120</v>
      </c>
      <c r="J164" s="170" t="s">
        <v>91</v>
      </c>
      <c r="K164" s="271">
        <v>20.2</v>
      </c>
      <c r="L164" s="272">
        <v>56.5</v>
      </c>
      <c r="M164" s="272">
        <v>6.3</v>
      </c>
      <c r="N164" s="272">
        <v>24.9</v>
      </c>
      <c r="O164" s="273">
        <v>7.7</v>
      </c>
      <c r="P164" s="274">
        <v>1.23</v>
      </c>
      <c r="Q164" s="272">
        <v>10.3</v>
      </c>
      <c r="R164" s="272">
        <v>2.3</v>
      </c>
      <c r="S164" s="272">
        <v>13.8</v>
      </c>
      <c r="T164" s="272">
        <v>3.1</v>
      </c>
      <c r="U164" s="272">
        <v>9.3</v>
      </c>
      <c r="V164" s="272">
        <v>1.5</v>
      </c>
      <c r="W164" s="272">
        <v>11.1</v>
      </c>
      <c r="X164" s="273">
        <v>1.6</v>
      </c>
      <c r="Y164" s="275">
        <v>71</v>
      </c>
      <c r="Z164" s="274">
        <v>366</v>
      </c>
      <c r="AA164" s="276">
        <v>99</v>
      </c>
      <c r="AB164" s="274">
        <v>230</v>
      </c>
      <c r="AC164" s="272">
        <v>3.33</v>
      </c>
      <c r="AD164" s="272">
        <v>62.5</v>
      </c>
      <c r="AE164" s="272">
        <v>0.5</v>
      </c>
      <c r="AF164" s="272">
        <v>5.1</v>
      </c>
      <c r="AG164" s="273">
        <v>4</v>
      </c>
      <c r="AH164" s="274">
        <v>437</v>
      </c>
      <c r="AI164" s="273">
        <v>5.4</v>
      </c>
      <c r="AJ164" s="274">
        <v>24.3</v>
      </c>
      <c r="AK164" s="273">
        <v>63.7</v>
      </c>
    </row>
    <row r="165" spans="1:37" ht="12.75">
      <c r="A165" s="244"/>
      <c r="B165" s="168"/>
      <c r="C165" s="168"/>
      <c r="D165" s="169"/>
      <c r="E165" s="169"/>
      <c r="F165" s="169"/>
      <c r="G165" s="169"/>
      <c r="H165" s="169"/>
      <c r="I165" s="169"/>
      <c r="J165" s="170"/>
      <c r="K165" s="245" t="s">
        <v>452</v>
      </c>
      <c r="L165" s="246" t="s">
        <v>452</v>
      </c>
      <c r="M165" s="246" t="s">
        <v>452</v>
      </c>
      <c r="N165" s="246" t="s">
        <v>452</v>
      </c>
      <c r="O165" s="247" t="s">
        <v>452</v>
      </c>
      <c r="P165" s="248" t="s">
        <v>452</v>
      </c>
      <c r="Q165" s="246" t="s">
        <v>452</v>
      </c>
      <c r="R165" s="246" t="s">
        <v>452</v>
      </c>
      <c r="S165" s="246" t="s">
        <v>452</v>
      </c>
      <c r="T165" s="246" t="s">
        <v>452</v>
      </c>
      <c r="U165" s="246" t="s">
        <v>452</v>
      </c>
      <c r="V165" s="246" t="s">
        <v>452</v>
      </c>
      <c r="W165" s="246" t="s">
        <v>453</v>
      </c>
      <c r="X165" s="247" t="s">
        <v>452</v>
      </c>
      <c r="Y165" s="249">
        <v>20</v>
      </c>
      <c r="Z165" s="248">
        <v>265</v>
      </c>
      <c r="AA165" s="250">
        <v>510</v>
      </c>
      <c r="AB165" s="248"/>
      <c r="AC165" s="246"/>
      <c r="AD165" s="246"/>
      <c r="AE165" s="246"/>
      <c r="AF165" s="246">
        <v>62</v>
      </c>
      <c r="AG165" s="247"/>
      <c r="AH165" s="248">
        <v>100</v>
      </c>
      <c r="AI165" s="247"/>
      <c r="AJ165" s="248"/>
      <c r="AK165" s="247"/>
    </row>
    <row r="166" spans="1:37" ht="15">
      <c r="A166" s="244" t="s">
        <v>125</v>
      </c>
      <c r="B166" s="168" t="s">
        <v>126</v>
      </c>
      <c r="C166" s="168" t="s">
        <v>84</v>
      </c>
      <c r="D166" s="169"/>
      <c r="E166" s="169" t="s">
        <v>85</v>
      </c>
      <c r="F166" s="169" t="s">
        <v>86</v>
      </c>
      <c r="G166" s="169" t="s">
        <v>436</v>
      </c>
      <c r="H166" s="169" t="s">
        <v>88</v>
      </c>
      <c r="I166" s="169">
        <v>90</v>
      </c>
      <c r="J166" s="170" t="s">
        <v>125</v>
      </c>
      <c r="K166" s="271">
        <v>18.2</v>
      </c>
      <c r="L166" s="272">
        <v>41.4</v>
      </c>
      <c r="M166" s="272">
        <v>5</v>
      </c>
      <c r="N166" s="272">
        <v>19.2</v>
      </c>
      <c r="O166" s="273">
        <v>4.2</v>
      </c>
      <c r="P166" s="274">
        <v>0.58</v>
      </c>
      <c r="Q166" s="272">
        <v>4.6</v>
      </c>
      <c r="R166" s="272">
        <v>0.8</v>
      </c>
      <c r="S166" s="272">
        <v>5.3</v>
      </c>
      <c r="T166" s="272">
        <v>1.3</v>
      </c>
      <c r="U166" s="272">
        <v>3.8</v>
      </c>
      <c r="V166" s="272">
        <v>0.6</v>
      </c>
      <c r="W166" s="272">
        <v>3.9</v>
      </c>
      <c r="X166" s="273">
        <v>0.5</v>
      </c>
      <c r="Y166" s="275">
        <v>31.5</v>
      </c>
      <c r="Z166" s="274">
        <v>5</v>
      </c>
      <c r="AA166" s="276">
        <v>16.2</v>
      </c>
      <c r="AB166" s="274">
        <v>36.5</v>
      </c>
      <c r="AC166" s="272">
        <v>0.49</v>
      </c>
      <c r="AD166" s="272">
        <v>23.7</v>
      </c>
      <c r="AE166" s="272">
        <v>0.9</v>
      </c>
      <c r="AF166" s="272">
        <v>18.3</v>
      </c>
      <c r="AG166" s="273">
        <v>6</v>
      </c>
      <c r="AH166" s="274">
        <v>246</v>
      </c>
      <c r="AI166" s="273">
        <v>5.1</v>
      </c>
      <c r="AJ166" s="274">
        <v>14.3</v>
      </c>
      <c r="AK166" s="273">
        <v>9.4</v>
      </c>
    </row>
    <row r="167" spans="1:37" ht="12.75">
      <c r="A167" s="244"/>
      <c r="B167" s="168"/>
      <c r="C167" s="168"/>
      <c r="D167" s="169"/>
      <c r="E167" s="169"/>
      <c r="F167" s="169"/>
      <c r="G167" s="169"/>
      <c r="H167" s="169"/>
      <c r="I167" s="169"/>
      <c r="J167" s="170"/>
      <c r="K167" s="245" t="s">
        <v>452</v>
      </c>
      <c r="L167" s="246" t="s">
        <v>452</v>
      </c>
      <c r="M167" s="246" t="s">
        <v>452</v>
      </c>
      <c r="N167" s="246" t="s">
        <v>452</v>
      </c>
      <c r="O167" s="247" t="s">
        <v>452</v>
      </c>
      <c r="P167" s="248" t="s">
        <v>452</v>
      </c>
      <c r="Q167" s="246" t="s">
        <v>452</v>
      </c>
      <c r="R167" s="246" t="s">
        <v>453</v>
      </c>
      <c r="S167" s="246" t="s">
        <v>452</v>
      </c>
      <c r="T167" s="246" t="s">
        <v>452</v>
      </c>
      <c r="U167" s="246" t="s">
        <v>452</v>
      </c>
      <c r="V167" s="246" t="s">
        <v>452</v>
      </c>
      <c r="W167" s="246" t="s">
        <v>452</v>
      </c>
      <c r="X167" s="247" t="s">
        <v>452</v>
      </c>
      <c r="Y167" s="249" t="s">
        <v>452</v>
      </c>
      <c r="Z167" s="248" t="s">
        <v>452</v>
      </c>
      <c r="AA167" s="250">
        <v>35</v>
      </c>
      <c r="AB167" s="248"/>
      <c r="AC167" s="246"/>
      <c r="AD167" s="246"/>
      <c r="AE167" s="246"/>
      <c r="AF167" s="246" t="s">
        <v>452</v>
      </c>
      <c r="AG167" s="247"/>
      <c r="AH167" s="248" t="s">
        <v>452</v>
      </c>
      <c r="AI167" s="247"/>
      <c r="AJ167" s="248"/>
      <c r="AK167" s="247"/>
    </row>
    <row r="168" spans="1:37" ht="15.75">
      <c r="A168" s="277" t="s">
        <v>470</v>
      </c>
      <c r="B168" s="14"/>
      <c r="C168" s="14"/>
      <c r="D168" s="15"/>
      <c r="E168" s="15"/>
      <c r="F168" s="15"/>
      <c r="G168" s="15"/>
      <c r="H168" s="15"/>
      <c r="I168" s="15"/>
      <c r="J168" s="70"/>
      <c r="K168" s="71"/>
      <c r="L168" s="72"/>
      <c r="M168" s="72"/>
      <c r="N168" s="72"/>
      <c r="O168" s="73"/>
      <c r="P168" s="74"/>
      <c r="Q168" s="72"/>
      <c r="R168" s="72"/>
      <c r="S168" s="72"/>
      <c r="T168" s="72"/>
      <c r="U168" s="72"/>
      <c r="V168" s="72"/>
      <c r="W168" s="72"/>
      <c r="X168" s="73"/>
      <c r="Y168" s="75"/>
      <c r="Z168" s="74"/>
      <c r="AA168" s="76"/>
      <c r="AB168" s="74"/>
      <c r="AC168" s="72"/>
      <c r="AD168" s="72"/>
      <c r="AE168" s="72"/>
      <c r="AF168" s="72"/>
      <c r="AG168" s="73"/>
      <c r="AH168" s="74"/>
      <c r="AI168" s="73"/>
      <c r="AJ168" s="74"/>
      <c r="AK168" s="73"/>
    </row>
    <row r="169" spans="1:37" ht="15">
      <c r="A169" s="251" t="s">
        <v>267</v>
      </c>
      <c r="B169" s="195" t="s">
        <v>268</v>
      </c>
      <c r="C169" s="195" t="s">
        <v>84</v>
      </c>
      <c r="D169" s="196"/>
      <c r="E169" s="196" t="s">
        <v>269</v>
      </c>
      <c r="F169" s="196" t="s">
        <v>165</v>
      </c>
      <c r="G169" s="196" t="s">
        <v>437</v>
      </c>
      <c r="H169" s="196" t="s">
        <v>88</v>
      </c>
      <c r="I169" s="196">
        <v>90</v>
      </c>
      <c r="J169" s="197" t="s">
        <v>267</v>
      </c>
      <c r="K169" s="252">
        <v>793</v>
      </c>
      <c r="L169" s="253">
        <v>1940</v>
      </c>
      <c r="M169" s="253">
        <v>237</v>
      </c>
      <c r="N169" s="253">
        <v>890</v>
      </c>
      <c r="O169" s="254">
        <v>230</v>
      </c>
      <c r="P169" s="255">
        <v>24.7</v>
      </c>
      <c r="Q169" s="253">
        <v>241</v>
      </c>
      <c r="R169" s="253">
        <v>43</v>
      </c>
      <c r="S169" s="253">
        <v>243</v>
      </c>
      <c r="T169" s="253">
        <v>55.4</v>
      </c>
      <c r="U169" s="253">
        <v>159</v>
      </c>
      <c r="V169" s="253">
        <v>22.7</v>
      </c>
      <c r="W169" s="253">
        <v>130</v>
      </c>
      <c r="X169" s="254">
        <v>14.9</v>
      </c>
      <c r="Y169" s="256">
        <v>1500</v>
      </c>
      <c r="Z169" s="255">
        <v>113</v>
      </c>
      <c r="AA169" s="257">
        <v>313</v>
      </c>
      <c r="AB169" s="255">
        <v>96.1</v>
      </c>
      <c r="AC169" s="253">
        <v>0.36</v>
      </c>
      <c r="AD169" s="253">
        <v>3.3</v>
      </c>
      <c r="AE169" s="253">
        <v>20.2</v>
      </c>
      <c r="AF169" s="253">
        <v>220</v>
      </c>
      <c r="AG169" s="254">
        <v>61</v>
      </c>
      <c r="AH169" s="255">
        <v>1640</v>
      </c>
      <c r="AI169" s="254">
        <v>27.7</v>
      </c>
      <c r="AJ169" s="255">
        <v>23.1</v>
      </c>
      <c r="AK169" s="254">
        <v>52.1</v>
      </c>
    </row>
    <row r="170" spans="1:37" ht="12.75">
      <c r="A170" s="251"/>
      <c r="B170" s="195"/>
      <c r="C170" s="195"/>
      <c r="D170" s="196"/>
      <c r="E170" s="196"/>
      <c r="F170" s="196"/>
      <c r="G170" s="196"/>
      <c r="H170" s="196"/>
      <c r="I170" s="196"/>
      <c r="J170" s="197"/>
      <c r="K170" s="258">
        <v>608</v>
      </c>
      <c r="L170" s="259">
        <v>1330</v>
      </c>
      <c r="M170" s="259" t="s">
        <v>453</v>
      </c>
      <c r="N170" s="259">
        <v>683</v>
      </c>
      <c r="O170" s="260">
        <v>149</v>
      </c>
      <c r="P170" s="261">
        <v>18</v>
      </c>
      <c r="Q170" s="259" t="s">
        <v>453</v>
      </c>
      <c r="R170" s="259" t="s">
        <v>453</v>
      </c>
      <c r="S170" s="259" t="s">
        <v>453</v>
      </c>
      <c r="T170" s="259" t="s">
        <v>453</v>
      </c>
      <c r="U170" s="259" t="s">
        <v>453</v>
      </c>
      <c r="V170" s="259" t="s">
        <v>453</v>
      </c>
      <c r="W170" s="259">
        <v>91</v>
      </c>
      <c r="X170" s="260">
        <v>11</v>
      </c>
      <c r="Y170" s="262">
        <v>1400</v>
      </c>
      <c r="Z170" s="261">
        <v>120</v>
      </c>
      <c r="AA170" s="263">
        <v>240</v>
      </c>
      <c r="AB170" s="261"/>
      <c r="AC170" s="259"/>
      <c r="AD170" s="259"/>
      <c r="AE170" s="259"/>
      <c r="AF170" s="259">
        <v>650</v>
      </c>
      <c r="AG170" s="260"/>
      <c r="AH170" s="261">
        <v>3100</v>
      </c>
      <c r="AI170" s="260"/>
      <c r="AJ170" s="261"/>
      <c r="AK170" s="260"/>
    </row>
    <row r="171" spans="1:37" ht="15">
      <c r="A171" s="251" t="s">
        <v>299</v>
      </c>
      <c r="B171" s="195" t="s">
        <v>300</v>
      </c>
      <c r="C171" s="195" t="s">
        <v>84</v>
      </c>
      <c r="D171" s="196"/>
      <c r="E171" s="196" t="s">
        <v>269</v>
      </c>
      <c r="F171" s="196" t="s">
        <v>165</v>
      </c>
      <c r="G171" s="196" t="s">
        <v>438</v>
      </c>
      <c r="H171" s="196" t="s">
        <v>88</v>
      </c>
      <c r="I171" s="196">
        <v>30</v>
      </c>
      <c r="J171" s="197" t="s">
        <v>299</v>
      </c>
      <c r="K171" s="252">
        <v>3290</v>
      </c>
      <c r="L171" s="253">
        <v>8310</v>
      </c>
      <c r="M171" s="253">
        <v>944</v>
      </c>
      <c r="N171" s="253">
        <v>3140</v>
      </c>
      <c r="O171" s="254">
        <v>626</v>
      </c>
      <c r="P171" s="255">
        <v>56</v>
      </c>
      <c r="Q171" s="253">
        <v>539</v>
      </c>
      <c r="R171" s="253">
        <v>83.8</v>
      </c>
      <c r="S171" s="253">
        <v>445</v>
      </c>
      <c r="T171" s="253">
        <v>97.4</v>
      </c>
      <c r="U171" s="253">
        <v>270</v>
      </c>
      <c r="V171" s="253">
        <v>37.3</v>
      </c>
      <c r="W171" s="253">
        <v>203</v>
      </c>
      <c r="X171" s="254">
        <v>24.1</v>
      </c>
      <c r="Y171" s="256">
        <v>2590</v>
      </c>
      <c r="Z171" s="255">
        <v>187</v>
      </c>
      <c r="AA171" s="257">
        <v>963</v>
      </c>
      <c r="AB171" s="255">
        <v>56.4</v>
      </c>
      <c r="AC171" s="253">
        <v>0.21</v>
      </c>
      <c r="AD171" s="253">
        <v>2.2</v>
      </c>
      <c r="AE171" s="253">
        <v>39.8</v>
      </c>
      <c r="AF171" s="253">
        <v>452</v>
      </c>
      <c r="AG171" s="254">
        <v>190</v>
      </c>
      <c r="AH171" s="255">
        <v>3750</v>
      </c>
      <c r="AI171" s="254">
        <v>60.9</v>
      </c>
      <c r="AJ171" s="255">
        <v>22</v>
      </c>
      <c r="AK171" s="254">
        <v>246</v>
      </c>
    </row>
    <row r="172" spans="1:37" ht="12.75">
      <c r="A172" s="251"/>
      <c r="B172" s="195"/>
      <c r="C172" s="195"/>
      <c r="D172" s="196"/>
      <c r="E172" s="196"/>
      <c r="F172" s="196"/>
      <c r="G172" s="196"/>
      <c r="H172" s="196"/>
      <c r="I172" s="196"/>
      <c r="J172" s="197"/>
      <c r="K172" s="258">
        <v>2420</v>
      </c>
      <c r="L172" s="259">
        <v>5510</v>
      </c>
      <c r="M172" s="259" t="s">
        <v>453</v>
      </c>
      <c r="N172" s="259">
        <v>1930</v>
      </c>
      <c r="O172" s="260">
        <v>378</v>
      </c>
      <c r="P172" s="261">
        <v>37</v>
      </c>
      <c r="Q172" s="259" t="s">
        <v>453</v>
      </c>
      <c r="R172" s="259" t="s">
        <v>453</v>
      </c>
      <c r="S172" s="259" t="s">
        <v>453</v>
      </c>
      <c r="T172" s="259" t="s">
        <v>453</v>
      </c>
      <c r="U172" s="259" t="s">
        <v>453</v>
      </c>
      <c r="V172" s="259" t="s">
        <v>453</v>
      </c>
      <c r="W172" s="259">
        <v>159</v>
      </c>
      <c r="X172" s="260">
        <v>17</v>
      </c>
      <c r="Y172" s="262">
        <v>2400</v>
      </c>
      <c r="Z172" s="261">
        <v>191</v>
      </c>
      <c r="AA172" s="263">
        <v>74</v>
      </c>
      <c r="AB172" s="261"/>
      <c r="AC172" s="259"/>
      <c r="AD172" s="259"/>
      <c r="AE172" s="259"/>
      <c r="AF172" s="259">
        <v>1100</v>
      </c>
      <c r="AG172" s="260"/>
      <c r="AH172" s="261">
        <v>6400</v>
      </c>
      <c r="AI172" s="260"/>
      <c r="AJ172" s="261"/>
      <c r="AK172" s="260"/>
    </row>
    <row r="173" spans="1:37" ht="15">
      <c r="A173" s="251" t="s">
        <v>302</v>
      </c>
      <c r="B173" s="195" t="s">
        <v>303</v>
      </c>
      <c r="C173" s="195" t="s">
        <v>84</v>
      </c>
      <c r="D173" s="196"/>
      <c r="E173" s="196" t="s">
        <v>269</v>
      </c>
      <c r="F173" s="196" t="s">
        <v>165</v>
      </c>
      <c r="G173" s="196" t="s">
        <v>439</v>
      </c>
      <c r="H173" s="196" t="s">
        <v>88</v>
      </c>
      <c r="I173" s="196">
        <v>60</v>
      </c>
      <c r="J173" s="197" t="s">
        <v>302</v>
      </c>
      <c r="K173" s="252">
        <v>1880</v>
      </c>
      <c r="L173" s="253">
        <v>4590</v>
      </c>
      <c r="M173" s="253">
        <v>546</v>
      </c>
      <c r="N173" s="253">
        <v>1870</v>
      </c>
      <c r="O173" s="254">
        <v>442</v>
      </c>
      <c r="P173" s="255">
        <v>41.3</v>
      </c>
      <c r="Q173" s="253">
        <v>411</v>
      </c>
      <c r="R173" s="253">
        <v>70.4</v>
      </c>
      <c r="S173" s="253">
        <v>389</v>
      </c>
      <c r="T173" s="253">
        <v>89</v>
      </c>
      <c r="U173" s="253">
        <v>257</v>
      </c>
      <c r="V173" s="253">
        <v>37.2</v>
      </c>
      <c r="W173" s="253">
        <v>199</v>
      </c>
      <c r="X173" s="254">
        <v>24.2</v>
      </c>
      <c r="Y173" s="256">
        <v>2360</v>
      </c>
      <c r="Z173" s="255">
        <v>221</v>
      </c>
      <c r="AA173" s="257">
        <v>704</v>
      </c>
      <c r="AB173" s="255">
        <v>122</v>
      </c>
      <c r="AC173" s="253">
        <v>3.6</v>
      </c>
      <c r="AD173" s="253">
        <v>4.2</v>
      </c>
      <c r="AE173" s="253">
        <v>38.8</v>
      </c>
      <c r="AF173" s="253">
        <v>190</v>
      </c>
      <c r="AG173" s="254">
        <v>107</v>
      </c>
      <c r="AH173" s="255">
        <v>2790</v>
      </c>
      <c r="AI173" s="254">
        <v>53.3</v>
      </c>
      <c r="AJ173" s="255">
        <v>23.6</v>
      </c>
      <c r="AK173" s="254">
        <v>305</v>
      </c>
    </row>
    <row r="174" spans="1:37" ht="12.75">
      <c r="A174" s="251"/>
      <c r="B174" s="195"/>
      <c r="C174" s="195"/>
      <c r="D174" s="196"/>
      <c r="E174" s="196"/>
      <c r="F174" s="196"/>
      <c r="G174" s="196"/>
      <c r="H174" s="196"/>
      <c r="I174" s="196"/>
      <c r="J174" s="197"/>
      <c r="K174" s="258">
        <v>1690</v>
      </c>
      <c r="L174" s="259">
        <v>3400</v>
      </c>
      <c r="M174" s="259" t="s">
        <v>453</v>
      </c>
      <c r="N174" s="259">
        <v>1330</v>
      </c>
      <c r="O174" s="260">
        <v>293</v>
      </c>
      <c r="P174" s="261">
        <v>32</v>
      </c>
      <c r="Q174" s="259" t="s">
        <v>453</v>
      </c>
      <c r="R174" s="259" t="s">
        <v>453</v>
      </c>
      <c r="S174" s="259" t="s">
        <v>453</v>
      </c>
      <c r="T174" s="259" t="s">
        <v>453</v>
      </c>
      <c r="U174" s="259" t="s">
        <v>453</v>
      </c>
      <c r="V174" s="259" t="s">
        <v>453</v>
      </c>
      <c r="W174" s="259">
        <v>155</v>
      </c>
      <c r="X174" s="260">
        <v>17</v>
      </c>
      <c r="Y174" s="262">
        <v>2400</v>
      </c>
      <c r="Z174" s="261">
        <v>274</v>
      </c>
      <c r="AA174" s="263">
        <v>590</v>
      </c>
      <c r="AB174" s="261"/>
      <c r="AC174" s="259"/>
      <c r="AD174" s="259"/>
      <c r="AE174" s="259"/>
      <c r="AF174" s="259">
        <v>1900</v>
      </c>
      <c r="AG174" s="260"/>
      <c r="AH174" s="261"/>
      <c r="AI174" s="260"/>
      <c r="AJ174" s="261"/>
      <c r="AK174" s="260"/>
    </row>
    <row r="175" spans="1:37" ht="15">
      <c r="A175" s="251" t="s">
        <v>280</v>
      </c>
      <c r="B175" s="195" t="s">
        <v>281</v>
      </c>
      <c r="C175" s="195" t="s">
        <v>84</v>
      </c>
      <c r="D175" s="196"/>
      <c r="E175" s="196" t="s">
        <v>282</v>
      </c>
      <c r="F175" s="196" t="s">
        <v>165</v>
      </c>
      <c r="G175" s="196" t="s">
        <v>440</v>
      </c>
      <c r="H175" s="196" t="s">
        <v>88</v>
      </c>
      <c r="I175" s="196">
        <v>22</v>
      </c>
      <c r="J175" s="197" t="s">
        <v>280</v>
      </c>
      <c r="K175" s="252">
        <v>615</v>
      </c>
      <c r="L175" s="253">
        <v>1430</v>
      </c>
      <c r="M175" s="253">
        <v>175</v>
      </c>
      <c r="N175" s="253">
        <v>661</v>
      </c>
      <c r="O175" s="254">
        <v>123</v>
      </c>
      <c r="P175" s="255">
        <v>13.1</v>
      </c>
      <c r="Q175" s="253">
        <v>122</v>
      </c>
      <c r="R175" s="253">
        <v>18.6</v>
      </c>
      <c r="S175" s="253">
        <v>101</v>
      </c>
      <c r="T175" s="253">
        <v>21.8</v>
      </c>
      <c r="U175" s="253">
        <v>59</v>
      </c>
      <c r="V175" s="253">
        <v>7.9</v>
      </c>
      <c r="W175" s="253">
        <v>41.7</v>
      </c>
      <c r="X175" s="254">
        <v>4.4</v>
      </c>
      <c r="Y175" s="256">
        <v>578</v>
      </c>
      <c r="Z175" s="255">
        <v>84.1</v>
      </c>
      <c r="AA175" s="257">
        <v>61.4</v>
      </c>
      <c r="AB175" s="255">
        <v>68.6</v>
      </c>
      <c r="AC175" s="253">
        <v>10.3</v>
      </c>
      <c r="AD175" s="253">
        <v>308</v>
      </c>
      <c r="AE175" s="253">
        <v>1.6</v>
      </c>
      <c r="AF175" s="253">
        <v>67.2</v>
      </c>
      <c r="AG175" s="254">
        <v>13</v>
      </c>
      <c r="AH175" s="255">
        <v>242</v>
      </c>
      <c r="AI175" s="254">
        <v>4.5</v>
      </c>
      <c r="AJ175" s="255">
        <v>20.5</v>
      </c>
      <c r="AK175" s="254">
        <v>481</v>
      </c>
    </row>
    <row r="176" spans="1:37" ht="12.75">
      <c r="A176" s="251"/>
      <c r="B176" s="195"/>
      <c r="C176" s="195"/>
      <c r="D176" s="196"/>
      <c r="E176" s="196"/>
      <c r="F176" s="196"/>
      <c r="G176" s="196"/>
      <c r="H176" s="196"/>
      <c r="I176" s="196"/>
      <c r="J176" s="197"/>
      <c r="K176" s="258">
        <v>475</v>
      </c>
      <c r="L176" s="259">
        <v>1230</v>
      </c>
      <c r="M176" s="259" t="s">
        <v>453</v>
      </c>
      <c r="N176" s="259">
        <v>670</v>
      </c>
      <c r="O176" s="260">
        <v>111</v>
      </c>
      <c r="P176" s="261">
        <v>12</v>
      </c>
      <c r="Q176" s="259" t="s">
        <v>453</v>
      </c>
      <c r="R176" s="259" t="s">
        <v>453</v>
      </c>
      <c r="S176" s="259" t="s">
        <v>453</v>
      </c>
      <c r="T176" s="259" t="s">
        <v>453</v>
      </c>
      <c r="U176" s="259" t="s">
        <v>453</v>
      </c>
      <c r="V176" s="259" t="s">
        <v>453</v>
      </c>
      <c r="W176" s="259">
        <v>38</v>
      </c>
      <c r="X176" s="260">
        <v>5</v>
      </c>
      <c r="Y176" s="262">
        <v>620</v>
      </c>
      <c r="Z176" s="261">
        <v>113</v>
      </c>
      <c r="AA176" s="263">
        <v>59</v>
      </c>
      <c r="AB176" s="261"/>
      <c r="AC176" s="259"/>
      <c r="AD176" s="259"/>
      <c r="AE176" s="259"/>
      <c r="AF176" s="259">
        <v>590</v>
      </c>
      <c r="AG176" s="260"/>
      <c r="AH176" s="261">
        <v>900</v>
      </c>
      <c r="AI176" s="260"/>
      <c r="AJ176" s="261"/>
      <c r="AK176" s="260"/>
    </row>
    <row r="177" spans="1:37" ht="15.75">
      <c r="A177" s="270" t="s">
        <v>471</v>
      </c>
      <c r="B177" s="16"/>
      <c r="C177" s="16"/>
      <c r="D177" s="17"/>
      <c r="E177" s="17"/>
      <c r="F177" s="17"/>
      <c r="G177" s="17"/>
      <c r="H177" s="17"/>
      <c r="I177" s="17"/>
      <c r="J177" s="78"/>
      <c r="K177" s="79"/>
      <c r="L177" s="80"/>
      <c r="M177" s="80"/>
      <c r="N177" s="80"/>
      <c r="O177" s="81"/>
      <c r="P177" s="82"/>
      <c r="Q177" s="80"/>
      <c r="R177" s="80"/>
      <c r="S177" s="80"/>
      <c r="T177" s="80"/>
      <c r="U177" s="80"/>
      <c r="V177" s="80"/>
      <c r="W177" s="80"/>
      <c r="X177" s="81"/>
      <c r="Y177" s="83"/>
      <c r="Z177" s="82"/>
      <c r="AA177" s="84"/>
      <c r="AB177" s="82"/>
      <c r="AC177" s="80"/>
      <c r="AD177" s="80"/>
      <c r="AE177" s="80"/>
      <c r="AF177" s="80"/>
      <c r="AG177" s="81"/>
      <c r="AH177" s="82"/>
      <c r="AI177" s="81"/>
      <c r="AJ177" s="82"/>
      <c r="AK177" s="81"/>
    </row>
    <row r="178" spans="1:37" ht="15">
      <c r="A178" s="244" t="s">
        <v>246</v>
      </c>
      <c r="B178" s="168" t="s">
        <v>247</v>
      </c>
      <c r="C178" s="168" t="s">
        <v>84</v>
      </c>
      <c r="D178" s="169"/>
      <c r="E178" s="169" t="s">
        <v>248</v>
      </c>
      <c r="F178" s="169"/>
      <c r="G178" s="169" t="s">
        <v>249</v>
      </c>
      <c r="H178" s="169" t="s">
        <v>88</v>
      </c>
      <c r="I178" s="169">
        <v>12</v>
      </c>
      <c r="J178" s="170" t="s">
        <v>246</v>
      </c>
      <c r="K178" s="271">
        <v>109</v>
      </c>
      <c r="L178" s="272">
        <v>362</v>
      </c>
      <c r="M178" s="272">
        <v>62.8</v>
      </c>
      <c r="N178" s="272">
        <v>324</v>
      </c>
      <c r="O178" s="273">
        <v>145</v>
      </c>
      <c r="P178" s="274">
        <v>18</v>
      </c>
      <c r="Q178" s="272">
        <v>166</v>
      </c>
      <c r="R178" s="272">
        <v>26.3</v>
      </c>
      <c r="S178" s="272">
        <v>132</v>
      </c>
      <c r="T178" s="272">
        <v>28.7</v>
      </c>
      <c r="U178" s="272">
        <v>89.1</v>
      </c>
      <c r="V178" s="272">
        <v>14.2</v>
      </c>
      <c r="W178" s="272">
        <v>82.9</v>
      </c>
      <c r="X178" s="273">
        <v>9.1</v>
      </c>
      <c r="Y178" s="275">
        <v>540</v>
      </c>
      <c r="Z178" s="274">
        <v>19.3</v>
      </c>
      <c r="AA178" s="276">
        <v>347</v>
      </c>
      <c r="AB178" s="274">
        <v>2.7</v>
      </c>
      <c r="AC178" s="272">
        <v>0.37</v>
      </c>
      <c r="AD178" s="272">
        <v>1.7</v>
      </c>
      <c r="AE178" s="272" t="s">
        <v>90</v>
      </c>
      <c r="AF178" s="272">
        <v>62.1</v>
      </c>
      <c r="AG178" s="273">
        <v>6</v>
      </c>
      <c r="AH178" s="274">
        <v>209</v>
      </c>
      <c r="AI178" s="273">
        <v>4.8</v>
      </c>
      <c r="AJ178" s="274">
        <v>37.1</v>
      </c>
      <c r="AK178" s="273">
        <v>35.8</v>
      </c>
    </row>
    <row r="179" spans="1:37" ht="12.75">
      <c r="A179" s="244"/>
      <c r="B179" s="168"/>
      <c r="C179" s="168"/>
      <c r="D179" s="169"/>
      <c r="E179" s="169"/>
      <c r="F179" s="169"/>
      <c r="G179" s="169"/>
      <c r="H179" s="169"/>
      <c r="I179" s="169"/>
      <c r="J179" s="170"/>
      <c r="K179" s="245" t="s">
        <v>453</v>
      </c>
      <c r="L179" s="246" t="s">
        <v>453</v>
      </c>
      <c r="M179" s="246" t="s">
        <v>453</v>
      </c>
      <c r="N179" s="246" t="s">
        <v>452</v>
      </c>
      <c r="O179" s="247" t="s">
        <v>452</v>
      </c>
      <c r="P179" s="248">
        <v>200</v>
      </c>
      <c r="Q179" s="246">
        <v>200</v>
      </c>
      <c r="R179" s="246" t="s">
        <v>452</v>
      </c>
      <c r="S179" s="246">
        <v>2000</v>
      </c>
      <c r="T179" s="246" t="s">
        <v>453</v>
      </c>
      <c r="U179" s="246">
        <v>800</v>
      </c>
      <c r="V179" s="246">
        <v>60</v>
      </c>
      <c r="W179" s="246">
        <v>500</v>
      </c>
      <c r="X179" s="247" t="s">
        <v>453</v>
      </c>
      <c r="Y179" s="249">
        <v>100</v>
      </c>
      <c r="Z179" s="248">
        <v>17</v>
      </c>
      <c r="AA179" s="250">
        <v>450</v>
      </c>
      <c r="AB179" s="248"/>
      <c r="AC179" s="246"/>
      <c r="AD179" s="246"/>
      <c r="AE179" s="246"/>
      <c r="AF179" s="246">
        <v>140</v>
      </c>
      <c r="AG179" s="247"/>
      <c r="AH179" s="248">
        <v>300</v>
      </c>
      <c r="AI179" s="247"/>
      <c r="AJ179" s="248"/>
      <c r="AK179" s="247"/>
    </row>
    <row r="180" spans="1:37" ht="15">
      <c r="A180" s="244" t="s">
        <v>250</v>
      </c>
      <c r="B180" s="168" t="s">
        <v>251</v>
      </c>
      <c r="C180" s="168" t="s">
        <v>84</v>
      </c>
      <c r="D180" s="169"/>
      <c r="E180" s="169" t="s">
        <v>248</v>
      </c>
      <c r="F180" s="169"/>
      <c r="G180" s="169" t="s">
        <v>441</v>
      </c>
      <c r="H180" s="169" t="s">
        <v>88</v>
      </c>
      <c r="I180" s="169">
        <v>80</v>
      </c>
      <c r="J180" s="170" t="s">
        <v>250</v>
      </c>
      <c r="K180" s="271">
        <v>451</v>
      </c>
      <c r="L180" s="272">
        <v>1610</v>
      </c>
      <c r="M180" s="272">
        <v>259</v>
      </c>
      <c r="N180" s="272">
        <v>1300</v>
      </c>
      <c r="O180" s="273">
        <v>963</v>
      </c>
      <c r="P180" s="274">
        <v>163</v>
      </c>
      <c r="Q180" s="272">
        <v>2030</v>
      </c>
      <c r="R180" s="272">
        <v>600</v>
      </c>
      <c r="S180" s="272">
        <v>3760</v>
      </c>
      <c r="T180" s="272">
        <v>946</v>
      </c>
      <c r="U180" s="272">
        <v>2920</v>
      </c>
      <c r="V180" s="272">
        <v>425</v>
      </c>
      <c r="W180" s="272">
        <v>2490</v>
      </c>
      <c r="X180" s="273">
        <v>270</v>
      </c>
      <c r="Y180" s="275">
        <v>31200</v>
      </c>
      <c r="Z180" s="274">
        <v>41.9</v>
      </c>
      <c r="AA180" s="276">
        <v>1820</v>
      </c>
      <c r="AB180" s="274">
        <v>63.2</v>
      </c>
      <c r="AC180" s="272">
        <v>0.33</v>
      </c>
      <c r="AD180" s="272">
        <v>8</v>
      </c>
      <c r="AE180" s="272" t="s">
        <v>90</v>
      </c>
      <c r="AF180" s="272">
        <v>31.7</v>
      </c>
      <c r="AG180" s="273">
        <v>7</v>
      </c>
      <c r="AH180" s="274">
        <v>94</v>
      </c>
      <c r="AI180" s="273">
        <v>1.5</v>
      </c>
      <c r="AJ180" s="274">
        <v>42.1</v>
      </c>
      <c r="AK180" s="273">
        <v>75.9</v>
      </c>
    </row>
    <row r="181" spans="1:37" ht="12.75">
      <c r="A181" s="244"/>
      <c r="B181" s="168"/>
      <c r="C181" s="168"/>
      <c r="D181" s="169"/>
      <c r="E181" s="169"/>
      <c r="F181" s="169"/>
      <c r="G181" s="169"/>
      <c r="H181" s="169"/>
      <c r="I181" s="169"/>
      <c r="J181" s="170"/>
      <c r="K181" s="245" t="s">
        <v>453</v>
      </c>
      <c r="L181" s="246" t="s">
        <v>453</v>
      </c>
      <c r="M181" s="246" t="s">
        <v>453</v>
      </c>
      <c r="N181" s="246" t="s">
        <v>452</v>
      </c>
      <c r="O181" s="247" t="s">
        <v>452</v>
      </c>
      <c r="P181" s="248" t="s">
        <v>452</v>
      </c>
      <c r="Q181" s="246">
        <v>500</v>
      </c>
      <c r="R181" s="246" t="s">
        <v>452</v>
      </c>
      <c r="S181" s="246">
        <v>3000</v>
      </c>
      <c r="T181" s="246">
        <v>500</v>
      </c>
      <c r="U181" s="246">
        <v>2000</v>
      </c>
      <c r="V181" s="246">
        <v>100</v>
      </c>
      <c r="W181" s="246">
        <v>1000</v>
      </c>
      <c r="X181" s="247" t="s">
        <v>452</v>
      </c>
      <c r="Y181" s="249" t="s">
        <v>453</v>
      </c>
      <c r="Z181" s="248">
        <v>42</v>
      </c>
      <c r="AA181" s="250">
        <v>2645</v>
      </c>
      <c r="AB181" s="248"/>
      <c r="AC181" s="246"/>
      <c r="AD181" s="246"/>
      <c r="AE181" s="246"/>
      <c r="AF181" s="246">
        <v>400</v>
      </c>
      <c r="AG181" s="247"/>
      <c r="AH181" s="248">
        <v>1000</v>
      </c>
      <c r="AI181" s="247"/>
      <c r="AJ181" s="248"/>
      <c r="AK181" s="247"/>
    </row>
    <row r="182" spans="1:37" ht="15.75">
      <c r="A182" s="194"/>
      <c r="B182" s="195"/>
      <c r="C182" s="195"/>
      <c r="D182" s="196"/>
      <c r="E182" s="196"/>
      <c r="F182" s="196"/>
      <c r="G182" s="196"/>
      <c r="H182" s="196"/>
      <c r="I182" s="196"/>
      <c r="J182" s="197"/>
      <c r="K182" s="204"/>
      <c r="L182" s="205"/>
      <c r="M182" s="205"/>
      <c r="N182" s="205"/>
      <c r="O182" s="206"/>
      <c r="P182" s="207"/>
      <c r="Q182" s="205"/>
      <c r="R182" s="205"/>
      <c r="S182" s="205"/>
      <c r="T182" s="205"/>
      <c r="U182" s="205"/>
      <c r="V182" s="205"/>
      <c r="W182" s="205"/>
      <c r="X182" s="206"/>
      <c r="Y182" s="208"/>
      <c r="Z182" s="207"/>
      <c r="AA182" s="209"/>
      <c r="AB182" s="207"/>
      <c r="AC182" s="205"/>
      <c r="AD182" s="205"/>
      <c r="AE182" s="205"/>
      <c r="AF182" s="205"/>
      <c r="AG182" s="206"/>
      <c r="AH182" s="207"/>
      <c r="AI182" s="206"/>
      <c r="AJ182" s="207"/>
      <c r="AK182" s="206"/>
    </row>
    <row r="183" spans="1:37" ht="12.75">
      <c r="A183" s="251"/>
      <c r="B183" s="195" t="s">
        <v>382</v>
      </c>
      <c r="C183" s="195"/>
      <c r="D183" s="196" t="s">
        <v>383</v>
      </c>
      <c r="E183" s="196" t="s">
        <v>326</v>
      </c>
      <c r="F183" s="196"/>
      <c r="G183" s="196" t="s">
        <v>442</v>
      </c>
      <c r="H183" s="196" t="s">
        <v>99</v>
      </c>
      <c r="I183" s="196">
        <v>180</v>
      </c>
      <c r="J183" s="210"/>
      <c r="K183" s="211"/>
      <c r="L183" s="212"/>
      <c r="M183" s="212"/>
      <c r="N183" s="212"/>
      <c r="O183" s="210"/>
      <c r="P183" s="213"/>
      <c r="Q183" s="212"/>
      <c r="R183" s="212"/>
      <c r="S183" s="212"/>
      <c r="T183" s="212"/>
      <c r="U183" s="212"/>
      <c r="V183" s="212"/>
      <c r="W183" s="212"/>
      <c r="X183" s="210"/>
      <c r="Y183" s="214"/>
      <c r="Z183" s="213"/>
      <c r="AA183" s="215"/>
      <c r="AB183" s="213"/>
      <c r="AC183" s="212"/>
      <c r="AD183" s="212"/>
      <c r="AE183" s="212"/>
      <c r="AF183" s="212"/>
      <c r="AG183" s="210"/>
      <c r="AH183" s="213"/>
      <c r="AI183" s="210"/>
      <c r="AJ183" s="213"/>
      <c r="AK183" s="210"/>
    </row>
    <row r="184" spans="1:37" ht="12.75">
      <c r="A184" s="251"/>
      <c r="B184" s="195"/>
      <c r="C184" s="195"/>
      <c r="D184" s="196"/>
      <c r="E184" s="196"/>
      <c r="F184" s="196"/>
      <c r="G184" s="196"/>
      <c r="H184" s="196"/>
      <c r="I184" s="196"/>
      <c r="J184" s="210"/>
      <c r="K184" s="211"/>
      <c r="L184" s="212"/>
      <c r="M184" s="212"/>
      <c r="N184" s="212"/>
      <c r="O184" s="210"/>
      <c r="P184" s="213"/>
      <c r="Q184" s="212"/>
      <c r="R184" s="212"/>
      <c r="S184" s="212"/>
      <c r="T184" s="212"/>
      <c r="U184" s="212"/>
      <c r="V184" s="212"/>
      <c r="W184" s="212"/>
      <c r="X184" s="210"/>
      <c r="Y184" s="214"/>
      <c r="Z184" s="213"/>
      <c r="AA184" s="215"/>
      <c r="AB184" s="213"/>
      <c r="AC184" s="212"/>
      <c r="AD184" s="212"/>
      <c r="AE184" s="212"/>
      <c r="AF184" s="212"/>
      <c r="AG184" s="210"/>
      <c r="AH184" s="213"/>
      <c r="AI184" s="210"/>
      <c r="AJ184" s="213"/>
      <c r="AK184" s="210"/>
    </row>
    <row r="185" spans="1:37" ht="12.75">
      <c r="A185" s="251"/>
      <c r="B185" s="195" t="s">
        <v>384</v>
      </c>
      <c r="C185" s="195"/>
      <c r="D185" s="196" t="s">
        <v>383</v>
      </c>
      <c r="E185" s="196" t="s">
        <v>326</v>
      </c>
      <c r="F185" s="196"/>
      <c r="G185" s="196" t="s">
        <v>442</v>
      </c>
      <c r="H185" s="196" t="s">
        <v>99</v>
      </c>
      <c r="I185" s="196">
        <v>180</v>
      </c>
      <c r="J185" s="210"/>
      <c r="K185" s="211"/>
      <c r="L185" s="212"/>
      <c r="M185" s="212"/>
      <c r="N185" s="212"/>
      <c r="O185" s="210"/>
      <c r="P185" s="213"/>
      <c r="Q185" s="212"/>
      <c r="R185" s="212"/>
      <c r="S185" s="212"/>
      <c r="T185" s="212"/>
      <c r="U185" s="212"/>
      <c r="V185" s="212"/>
      <c r="W185" s="212"/>
      <c r="X185" s="210"/>
      <c r="Y185" s="214"/>
      <c r="Z185" s="213"/>
      <c r="AA185" s="215"/>
      <c r="AB185" s="213"/>
      <c r="AC185" s="212"/>
      <c r="AD185" s="212"/>
      <c r="AE185" s="212"/>
      <c r="AF185" s="212"/>
      <c r="AG185" s="210"/>
      <c r="AH185" s="213"/>
      <c r="AI185" s="210"/>
      <c r="AJ185" s="213"/>
      <c r="AK185" s="210"/>
    </row>
    <row r="186" spans="1:37" ht="12.75">
      <c r="A186" s="278"/>
      <c r="B186" s="279"/>
      <c r="C186" s="279"/>
      <c r="D186" s="280"/>
      <c r="E186" s="280"/>
      <c r="F186" s="280"/>
      <c r="G186" s="280"/>
      <c r="H186" s="280"/>
      <c r="I186" s="280"/>
      <c r="J186" s="281"/>
      <c r="K186" s="282"/>
      <c r="L186" s="283"/>
      <c r="M186" s="283"/>
      <c r="N186" s="283"/>
      <c r="O186" s="281"/>
      <c r="P186" s="284"/>
      <c r="Q186" s="283"/>
      <c r="R186" s="283"/>
      <c r="S186" s="283"/>
      <c r="T186" s="283"/>
      <c r="U186" s="283"/>
      <c r="V186" s="283"/>
      <c r="W186" s="283"/>
      <c r="X186" s="281"/>
      <c r="Y186" s="285"/>
      <c r="Z186" s="284"/>
      <c r="AA186" s="286"/>
      <c r="AB186" s="284"/>
      <c r="AC186" s="283"/>
      <c r="AD186" s="283"/>
      <c r="AE186" s="283"/>
      <c r="AF186" s="283"/>
      <c r="AG186" s="281"/>
      <c r="AH186" s="284"/>
      <c r="AI186" s="281"/>
      <c r="AJ186" s="284"/>
      <c r="AK186" s="281"/>
    </row>
    <row r="187" spans="1:37" ht="13.5" thickBot="1">
      <c r="A187" s="287"/>
      <c r="B187" s="288" t="s">
        <v>385</v>
      </c>
      <c r="C187" s="288"/>
      <c r="D187" s="289" t="s">
        <v>383</v>
      </c>
      <c r="E187" s="289" t="s">
        <v>326</v>
      </c>
      <c r="F187" s="289"/>
      <c r="G187" s="289" t="s">
        <v>442</v>
      </c>
      <c r="H187" s="289" t="s">
        <v>99</v>
      </c>
      <c r="I187" s="289">
        <v>180</v>
      </c>
      <c r="J187" s="290"/>
      <c r="K187" s="291"/>
      <c r="L187" s="292"/>
      <c r="M187" s="292"/>
      <c r="N187" s="292"/>
      <c r="O187" s="290"/>
      <c r="P187" s="293"/>
      <c r="Q187" s="292"/>
      <c r="R187" s="292"/>
      <c r="S187" s="292"/>
      <c r="T187" s="292"/>
      <c r="U187" s="292"/>
      <c r="V187" s="292"/>
      <c r="W187" s="292"/>
      <c r="X187" s="290"/>
      <c r="Y187" s="294"/>
      <c r="Z187" s="293"/>
      <c r="AA187" s="295"/>
      <c r="AB187" s="293"/>
      <c r="AC187" s="292"/>
      <c r="AD187" s="292"/>
      <c r="AE187" s="292"/>
      <c r="AF187" s="292"/>
      <c r="AG187" s="290"/>
      <c r="AH187" s="293"/>
      <c r="AI187" s="290"/>
      <c r="AJ187" s="293"/>
      <c r="AK187" s="290"/>
    </row>
    <row r="188" spans="1:37" ht="13.5" thickTop="1">
      <c r="A188" s="296"/>
      <c r="B188" s="297"/>
      <c r="C188" s="297"/>
      <c r="D188" s="296"/>
      <c r="E188" s="296"/>
      <c r="F188" s="296"/>
      <c r="G188" s="296"/>
      <c r="H188" s="296"/>
      <c r="I188" s="296"/>
      <c r="J188" s="298"/>
      <c r="K188" s="298"/>
      <c r="L188" s="298"/>
      <c r="M188" s="298"/>
      <c r="N188" s="298"/>
      <c r="O188" s="298"/>
      <c r="P188" s="298"/>
      <c r="Q188" s="298"/>
      <c r="R188" s="298"/>
      <c r="S188" s="298"/>
      <c r="T188" s="298"/>
      <c r="U188" s="298"/>
      <c r="V188" s="298"/>
      <c r="W188" s="298"/>
      <c r="X188" s="298"/>
      <c r="Y188" s="298"/>
      <c r="Z188" s="298"/>
      <c r="AA188" s="298"/>
      <c r="AB188" s="298"/>
      <c r="AC188" s="298"/>
      <c r="AD188" s="298"/>
      <c r="AE188" s="298"/>
      <c r="AF188" s="298"/>
      <c r="AG188" s="298"/>
      <c r="AH188" s="298"/>
      <c r="AI188" s="298"/>
      <c r="AJ188" s="298"/>
      <c r="AK188" s="298"/>
    </row>
    <row r="190" spans="11:15" ht="18.75">
      <c r="K190" s="299" t="s">
        <v>446</v>
      </c>
      <c r="L190" s="299"/>
      <c r="M190" s="299"/>
      <c r="N190" s="299"/>
      <c r="O190" s="299"/>
    </row>
    <row r="191" spans="11:15" ht="18.75">
      <c r="K191" s="299" t="s">
        <v>447</v>
      </c>
      <c r="L191" s="299"/>
      <c r="M191" s="299"/>
      <c r="N191" s="299"/>
      <c r="O191" s="299"/>
    </row>
    <row r="192" spans="11:15" ht="18.75">
      <c r="K192" s="299" t="s">
        <v>448</v>
      </c>
      <c r="L192" s="299"/>
      <c r="M192" s="299"/>
      <c r="N192" s="299"/>
      <c r="O192" s="299"/>
    </row>
    <row r="193" spans="11:15" ht="18.75">
      <c r="K193" s="299" t="s">
        <v>472</v>
      </c>
      <c r="L193" s="299"/>
      <c r="M193" s="299"/>
      <c r="N193" s="299"/>
      <c r="O193" s="299"/>
    </row>
    <row r="194" spans="11:15" ht="18.75">
      <c r="K194" s="299"/>
      <c r="L194" s="299"/>
      <c r="M194" s="299"/>
      <c r="N194" s="299"/>
      <c r="O194" s="299"/>
    </row>
    <row r="195" spans="1:15" ht="18.75">
      <c r="A195" s="300"/>
      <c r="K195" s="301" t="s">
        <v>449</v>
      </c>
      <c r="L195" s="299"/>
      <c r="M195" s="299"/>
      <c r="N195" s="299"/>
      <c r="O195" s="299"/>
    </row>
    <row r="196" spans="1:17" ht="18.75">
      <c r="A196" s="302"/>
      <c r="K196" s="303" t="s">
        <v>473</v>
      </c>
      <c r="L196" s="299"/>
      <c r="M196" s="299"/>
      <c r="N196" s="299"/>
      <c r="O196" s="299"/>
      <c r="P196" s="304"/>
      <c r="Q196" s="304"/>
    </row>
  </sheetData>
  <sheetProtection/>
  <mergeCells count="2">
    <mergeCell ref="K1:O1"/>
    <mergeCell ref="P1:X1"/>
  </mergeCells>
  <printOptions/>
  <pageMargins left="0.75" right="0.75" top="1" bottom="1" header="0.5" footer="0.5"/>
  <pageSetup horizontalDpi="600" verticalDpi="600" orientation="landscape" pageOrder="overThenDown" paperSize="5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N84"/>
  <sheetViews>
    <sheetView zoomScalePageLayoutView="0" workbookViewId="0" topLeftCell="A1">
      <selection activeCell="G24" sqref="G24"/>
    </sheetView>
  </sheetViews>
  <sheetFormatPr defaultColWidth="9.140625" defaultRowHeight="12.75"/>
  <sheetData>
    <row r="1" spans="1:66" ht="15.75">
      <c r="A1" s="1" t="s">
        <v>0</v>
      </c>
      <c r="B1" s="2"/>
      <c r="C1" s="2"/>
      <c r="D1" s="1"/>
      <c r="E1" s="1"/>
      <c r="F1" s="3"/>
      <c r="G1" s="3"/>
      <c r="H1" s="3"/>
      <c r="I1" s="3"/>
      <c r="J1" t="s">
        <v>1</v>
      </c>
      <c r="K1" s="13" t="s">
        <v>2</v>
      </c>
      <c r="L1" s="13" t="s">
        <v>3</v>
      </c>
      <c r="M1" s="13" t="s">
        <v>4</v>
      </c>
      <c r="N1" s="13" t="s">
        <v>5</v>
      </c>
      <c r="O1" s="13" t="s">
        <v>6</v>
      </c>
      <c r="P1" s="13" t="s">
        <v>7</v>
      </c>
      <c r="Q1" s="13" t="s">
        <v>8</v>
      </c>
      <c r="R1" s="13" t="s">
        <v>9</v>
      </c>
      <c r="S1" s="13" t="s">
        <v>10</v>
      </c>
      <c r="T1" s="13" t="s">
        <v>11</v>
      </c>
      <c r="U1" s="13" t="s">
        <v>12</v>
      </c>
      <c r="V1" s="13" t="s">
        <v>13</v>
      </c>
      <c r="W1" s="13" t="s">
        <v>14</v>
      </c>
      <c r="X1" s="13" t="s">
        <v>15</v>
      </c>
      <c r="Y1" s="13" t="s">
        <v>16</v>
      </c>
      <c r="Z1" s="13" t="s">
        <v>17</v>
      </c>
      <c r="AA1" s="13" t="s">
        <v>18</v>
      </c>
      <c r="AB1" s="13" t="s">
        <v>19</v>
      </c>
      <c r="AC1" s="13" t="s">
        <v>20</v>
      </c>
      <c r="AD1" s="13" t="s">
        <v>21</v>
      </c>
      <c r="AE1" s="13" t="s">
        <v>22</v>
      </c>
      <c r="AF1" s="13" t="s">
        <v>23</v>
      </c>
      <c r="AG1" s="13" t="s">
        <v>24</v>
      </c>
      <c r="AH1" s="13" t="s">
        <v>25</v>
      </c>
      <c r="AI1" s="13" t="s">
        <v>26</v>
      </c>
      <c r="AJ1" s="13" t="s">
        <v>27</v>
      </c>
      <c r="AK1" s="13" t="s">
        <v>28</v>
      </c>
      <c r="AL1" s="13" t="s">
        <v>29</v>
      </c>
      <c r="AM1" s="13" t="s">
        <v>30</v>
      </c>
      <c r="AN1" s="13" t="s">
        <v>31</v>
      </c>
      <c r="AO1" s="13" t="s">
        <v>32</v>
      </c>
      <c r="AP1" s="13" t="s">
        <v>33</v>
      </c>
      <c r="AQ1" s="13" t="s">
        <v>34</v>
      </c>
      <c r="AR1" s="13" t="s">
        <v>35</v>
      </c>
      <c r="AS1" s="13" t="s">
        <v>36</v>
      </c>
      <c r="AT1" s="13" t="s">
        <v>37</v>
      </c>
      <c r="AU1" s="13" t="s">
        <v>38</v>
      </c>
      <c r="AV1" s="13" t="s">
        <v>39</v>
      </c>
      <c r="AW1" s="13" t="s">
        <v>40</v>
      </c>
      <c r="AX1" s="13" t="s">
        <v>41</v>
      </c>
      <c r="AY1" s="13" t="s">
        <v>42</v>
      </c>
      <c r="AZ1" s="13" t="s">
        <v>43</v>
      </c>
      <c r="BA1" s="13" t="s">
        <v>44</v>
      </c>
      <c r="BB1" s="13" t="s">
        <v>45</v>
      </c>
      <c r="BC1" s="13" t="s">
        <v>46</v>
      </c>
      <c r="BD1" s="13" t="s">
        <v>47</v>
      </c>
      <c r="BE1" s="13" t="s">
        <v>48</v>
      </c>
      <c r="BF1" s="13" t="s">
        <v>49</v>
      </c>
      <c r="BG1" s="13" t="s">
        <v>50</v>
      </c>
      <c r="BH1" s="13" t="s">
        <v>51</v>
      </c>
      <c r="BI1" s="13" t="s">
        <v>52</v>
      </c>
      <c r="BJ1" s="13" t="s">
        <v>53</v>
      </c>
      <c r="BK1" s="13" t="s">
        <v>54</v>
      </c>
      <c r="BL1" s="13" t="s">
        <v>55</v>
      </c>
      <c r="BM1" s="13" t="s">
        <v>56</v>
      </c>
      <c r="BN1" s="13" t="s">
        <v>57</v>
      </c>
    </row>
    <row r="2" spans="1:66" ht="12.75">
      <c r="A2" s="5" t="s">
        <v>58</v>
      </c>
      <c r="B2" s="6" t="s">
        <v>59</v>
      </c>
      <c r="C2" s="6" t="s">
        <v>60</v>
      </c>
      <c r="D2" s="5"/>
      <c r="E2" s="5"/>
      <c r="F2" s="5"/>
      <c r="G2" s="5"/>
      <c r="H2" s="5" t="s">
        <v>61</v>
      </c>
      <c r="I2" s="5" t="s">
        <v>62</v>
      </c>
      <c r="J2" t="s">
        <v>63</v>
      </c>
      <c r="K2" s="4" t="s">
        <v>64</v>
      </c>
      <c r="L2" s="4" t="s">
        <v>65</v>
      </c>
      <c r="M2" s="4" t="s">
        <v>65</v>
      </c>
      <c r="N2" s="4" t="s">
        <v>65</v>
      </c>
      <c r="O2" s="4" t="s">
        <v>65</v>
      </c>
      <c r="P2" s="4" t="s">
        <v>65</v>
      </c>
      <c r="Q2" s="4" t="s">
        <v>64</v>
      </c>
      <c r="R2" s="4" t="s">
        <v>64</v>
      </c>
      <c r="S2" s="4" t="s">
        <v>64</v>
      </c>
      <c r="T2" s="4" t="s">
        <v>64</v>
      </c>
      <c r="U2" s="4" t="s">
        <v>65</v>
      </c>
      <c r="V2" s="4" t="s">
        <v>64</v>
      </c>
      <c r="W2" s="4" t="s">
        <v>64</v>
      </c>
      <c r="X2" s="4" t="s">
        <v>64</v>
      </c>
      <c r="Y2" s="4" t="s">
        <v>64</v>
      </c>
      <c r="Z2" s="4" t="s">
        <v>64</v>
      </c>
      <c r="AA2" s="4" t="s">
        <v>64</v>
      </c>
      <c r="AB2" s="4" t="s">
        <v>64</v>
      </c>
      <c r="AC2" s="4" t="s">
        <v>64</v>
      </c>
      <c r="AD2" s="4" t="s">
        <v>64</v>
      </c>
      <c r="AE2" s="4" t="s">
        <v>64</v>
      </c>
      <c r="AF2" s="4" t="s">
        <v>64</v>
      </c>
      <c r="AG2" s="4" t="s">
        <v>64</v>
      </c>
      <c r="AH2" s="4" t="s">
        <v>64</v>
      </c>
      <c r="AI2" s="4" t="s">
        <v>64</v>
      </c>
      <c r="AJ2" s="4" t="s">
        <v>64</v>
      </c>
      <c r="AK2" s="4" t="s">
        <v>64</v>
      </c>
      <c r="AL2" s="4" t="s">
        <v>64</v>
      </c>
      <c r="AM2" s="4" t="s">
        <v>64</v>
      </c>
      <c r="AN2" s="4" t="s">
        <v>64</v>
      </c>
      <c r="AO2" s="4" t="s">
        <v>64</v>
      </c>
      <c r="AP2" s="4" t="s">
        <v>64</v>
      </c>
      <c r="AQ2" s="4" t="s">
        <v>64</v>
      </c>
      <c r="AR2" s="4" t="s">
        <v>64</v>
      </c>
      <c r="AS2" s="4" t="s">
        <v>64</v>
      </c>
      <c r="AT2" s="4" t="s">
        <v>64</v>
      </c>
      <c r="AU2" s="4" t="s">
        <v>64</v>
      </c>
      <c r="AV2" s="4" t="s">
        <v>64</v>
      </c>
      <c r="AW2" s="4" t="s">
        <v>64</v>
      </c>
      <c r="AX2" s="4" t="s">
        <v>64</v>
      </c>
      <c r="AY2" s="4" t="s">
        <v>64</v>
      </c>
      <c r="AZ2" s="4" t="s">
        <v>64</v>
      </c>
      <c r="BA2" s="4" t="s">
        <v>64</v>
      </c>
      <c r="BB2" s="4" t="s">
        <v>64</v>
      </c>
      <c r="BC2" s="4" t="s">
        <v>64</v>
      </c>
      <c r="BD2" s="4" t="s">
        <v>64</v>
      </c>
      <c r="BE2" s="4" t="s">
        <v>64</v>
      </c>
      <c r="BF2" s="4" t="s">
        <v>64</v>
      </c>
      <c r="BG2" s="4" t="s">
        <v>64</v>
      </c>
      <c r="BH2" s="4" t="s">
        <v>64</v>
      </c>
      <c r="BI2" s="4" t="s">
        <v>64</v>
      </c>
      <c r="BJ2" s="4" t="s">
        <v>64</v>
      </c>
      <c r="BK2" s="4" t="s">
        <v>64</v>
      </c>
      <c r="BL2" s="4" t="s">
        <v>64</v>
      </c>
      <c r="BM2" s="4" t="s">
        <v>64</v>
      </c>
      <c r="BN2" s="4" t="s">
        <v>64</v>
      </c>
    </row>
    <row r="3" spans="1:66" ht="13.5" thickBot="1">
      <c r="A3" s="7" t="s">
        <v>66</v>
      </c>
      <c r="B3" s="8" t="s">
        <v>67</v>
      </c>
      <c r="C3" s="8" t="s">
        <v>66</v>
      </c>
      <c r="D3" s="7" t="s">
        <v>68</v>
      </c>
      <c r="E3" s="7" t="s">
        <v>69</v>
      </c>
      <c r="F3" s="7" t="s">
        <v>70</v>
      </c>
      <c r="G3" s="7" t="s">
        <v>71</v>
      </c>
      <c r="H3" s="7" t="s">
        <v>66</v>
      </c>
      <c r="I3" s="7" t="s">
        <v>72</v>
      </c>
      <c r="J3" s="7" t="s">
        <v>73</v>
      </c>
      <c r="K3" s="9" t="s">
        <v>74</v>
      </c>
      <c r="L3" s="9" t="s">
        <v>75</v>
      </c>
      <c r="M3" s="9" t="s">
        <v>76</v>
      </c>
      <c r="N3" s="9" t="s">
        <v>76</v>
      </c>
      <c r="O3" s="9" t="s">
        <v>76</v>
      </c>
      <c r="P3" s="9" t="s">
        <v>76</v>
      </c>
      <c r="Q3" s="9" t="s">
        <v>77</v>
      </c>
      <c r="R3" s="9" t="s">
        <v>78</v>
      </c>
      <c r="S3" s="9" t="s">
        <v>74</v>
      </c>
      <c r="T3" s="9" t="s">
        <v>78</v>
      </c>
      <c r="U3" s="9" t="s">
        <v>76</v>
      </c>
      <c r="V3" s="9" t="s">
        <v>77</v>
      </c>
      <c r="W3" s="9" t="s">
        <v>74</v>
      </c>
      <c r="X3" s="9" t="s">
        <v>77</v>
      </c>
      <c r="Y3" s="9" t="s">
        <v>77</v>
      </c>
      <c r="Z3" s="9" t="s">
        <v>77</v>
      </c>
      <c r="AA3" s="9" t="s">
        <v>79</v>
      </c>
      <c r="AB3" s="9" t="s">
        <v>79</v>
      </c>
      <c r="AC3" s="9" t="s">
        <v>77</v>
      </c>
      <c r="AD3" s="9" t="s">
        <v>79</v>
      </c>
      <c r="AE3" s="9" t="s">
        <v>80</v>
      </c>
      <c r="AF3" s="9" t="s">
        <v>77</v>
      </c>
      <c r="AG3" s="9" t="s">
        <v>81</v>
      </c>
      <c r="AH3" s="9" t="s">
        <v>77</v>
      </c>
      <c r="AI3" s="9" t="s">
        <v>77</v>
      </c>
      <c r="AJ3" s="9" t="s">
        <v>81</v>
      </c>
      <c r="AK3" s="9" t="s">
        <v>77</v>
      </c>
      <c r="AL3" s="9" t="s">
        <v>81</v>
      </c>
      <c r="AM3" s="9" t="s">
        <v>78</v>
      </c>
      <c r="AN3" s="9" t="s">
        <v>77</v>
      </c>
      <c r="AO3" s="9" t="s">
        <v>77</v>
      </c>
      <c r="AP3" s="9" t="s">
        <v>77</v>
      </c>
      <c r="AQ3" s="9" t="s">
        <v>78</v>
      </c>
      <c r="AR3" s="9" t="s">
        <v>77</v>
      </c>
      <c r="AS3" s="9" t="s">
        <v>77</v>
      </c>
      <c r="AT3" s="9" t="s">
        <v>78</v>
      </c>
      <c r="AU3" s="9" t="s">
        <v>77</v>
      </c>
      <c r="AV3" s="9" t="s">
        <v>77</v>
      </c>
      <c r="AW3" s="9" t="s">
        <v>77</v>
      </c>
      <c r="AX3" s="9" t="s">
        <v>77</v>
      </c>
      <c r="AY3" s="9" t="s">
        <v>77</v>
      </c>
      <c r="AZ3" s="9" t="s">
        <v>77</v>
      </c>
      <c r="BA3" s="9" t="s">
        <v>77</v>
      </c>
      <c r="BB3" s="9" t="s">
        <v>77</v>
      </c>
      <c r="BC3" s="9" t="s">
        <v>81</v>
      </c>
      <c r="BD3" s="9" t="s">
        <v>77</v>
      </c>
      <c r="BE3" s="9" t="s">
        <v>77</v>
      </c>
      <c r="BF3" s="9" t="s">
        <v>77</v>
      </c>
      <c r="BG3" s="9" t="s">
        <v>77</v>
      </c>
      <c r="BH3" s="9" t="s">
        <v>77</v>
      </c>
      <c r="BI3" s="9" t="s">
        <v>77</v>
      </c>
      <c r="BJ3" s="9" t="s">
        <v>75</v>
      </c>
      <c r="BK3" s="9" t="s">
        <v>79</v>
      </c>
      <c r="BL3" s="9" t="s">
        <v>74</v>
      </c>
      <c r="BM3" s="9" t="s">
        <v>77</v>
      </c>
      <c r="BN3" s="9" t="s">
        <v>77</v>
      </c>
    </row>
    <row r="4" spans="1:66" ht="13.5" thickTop="1">
      <c r="A4" s="3" t="s">
        <v>82</v>
      </c>
      <c r="B4" s="10" t="s">
        <v>83</v>
      </c>
      <c r="C4" s="10" t="s">
        <v>84</v>
      </c>
      <c r="D4" s="3"/>
      <c r="E4" s="3" t="s">
        <v>85</v>
      </c>
      <c r="F4" s="3" t="s">
        <v>86</v>
      </c>
      <c r="G4" s="3" t="s">
        <v>87</v>
      </c>
      <c r="H4" s="3" t="s">
        <v>88</v>
      </c>
      <c r="I4" s="3">
        <v>180</v>
      </c>
      <c r="J4" s="11" t="s">
        <v>82</v>
      </c>
      <c r="K4" s="12">
        <v>78.1</v>
      </c>
      <c r="L4" s="12">
        <v>5.61</v>
      </c>
      <c r="M4" s="12">
        <v>1.28</v>
      </c>
      <c r="N4" s="12">
        <v>9.3</v>
      </c>
      <c r="O4" s="12">
        <v>1.02</v>
      </c>
      <c r="P4" s="12">
        <v>1.03</v>
      </c>
      <c r="Q4" s="12">
        <v>0.4</v>
      </c>
      <c r="R4" s="12">
        <v>135</v>
      </c>
      <c r="S4" s="12">
        <v>64.1</v>
      </c>
      <c r="T4" s="12">
        <v>2040</v>
      </c>
      <c r="U4" s="12">
        <v>4.24</v>
      </c>
      <c r="V4" s="12">
        <v>2.9</v>
      </c>
      <c r="W4" s="12">
        <v>11.6</v>
      </c>
      <c r="X4" s="12">
        <v>5</v>
      </c>
      <c r="Y4" s="12">
        <v>85.4</v>
      </c>
      <c r="Z4" s="12">
        <v>1.6</v>
      </c>
      <c r="AA4" s="12" t="s">
        <v>89</v>
      </c>
      <c r="AB4" s="12">
        <v>5.79</v>
      </c>
      <c r="AC4" s="12">
        <v>13.5</v>
      </c>
      <c r="AD4" s="12">
        <v>0.94</v>
      </c>
      <c r="AE4" s="12">
        <v>0.16</v>
      </c>
      <c r="AF4" s="12">
        <v>1</v>
      </c>
      <c r="AG4" s="12">
        <v>202</v>
      </c>
      <c r="AH4" s="12">
        <v>25.9</v>
      </c>
      <c r="AI4" s="12">
        <v>1.8</v>
      </c>
      <c r="AJ4" s="12">
        <v>134</v>
      </c>
      <c r="AK4" s="12">
        <v>44</v>
      </c>
      <c r="AL4" s="12">
        <v>162</v>
      </c>
      <c r="AM4" s="12">
        <v>147</v>
      </c>
      <c r="AN4" s="12">
        <v>30.8</v>
      </c>
      <c r="AO4" s="12">
        <v>8.2</v>
      </c>
      <c r="AP4" s="12">
        <v>0.1</v>
      </c>
      <c r="AQ4" s="12">
        <v>5</v>
      </c>
      <c r="AR4" s="12">
        <v>0.3</v>
      </c>
      <c r="AS4" s="12">
        <v>0.3</v>
      </c>
      <c r="AT4" s="12">
        <v>475</v>
      </c>
      <c r="AU4" s="12">
        <v>13.8</v>
      </c>
      <c r="AV4" s="12">
        <v>39.7</v>
      </c>
      <c r="AW4" s="12">
        <v>4</v>
      </c>
      <c r="AX4" s="12">
        <v>16.1</v>
      </c>
      <c r="AY4" s="12">
        <v>4.3</v>
      </c>
      <c r="AZ4" s="12">
        <v>5.9</v>
      </c>
      <c r="BA4" s="12">
        <v>1.2</v>
      </c>
      <c r="BB4" s="12">
        <v>7.2</v>
      </c>
      <c r="BC4" s="12">
        <v>17.2</v>
      </c>
      <c r="BD4" s="12" t="s">
        <v>90</v>
      </c>
      <c r="BE4" s="12">
        <v>0.8</v>
      </c>
      <c r="BF4" s="12">
        <v>6.1</v>
      </c>
      <c r="BG4" s="12">
        <v>1</v>
      </c>
      <c r="BH4" s="12">
        <v>4</v>
      </c>
      <c r="BI4" s="12">
        <v>1.4</v>
      </c>
      <c r="BJ4" s="12">
        <v>0.001</v>
      </c>
      <c r="BK4" s="12">
        <v>1.15</v>
      </c>
      <c r="BL4" s="12">
        <v>131</v>
      </c>
      <c r="BM4" s="12">
        <v>157</v>
      </c>
      <c r="BN4" s="12">
        <v>92.1</v>
      </c>
    </row>
    <row r="5" spans="1:66" ht="12.75">
      <c r="A5" s="3" t="s">
        <v>91</v>
      </c>
      <c r="B5" s="10" t="s">
        <v>92</v>
      </c>
      <c r="C5" s="10" t="s">
        <v>84</v>
      </c>
      <c r="D5" s="3"/>
      <c r="E5" s="3" t="s">
        <v>85</v>
      </c>
      <c r="F5" s="3" t="s">
        <v>86</v>
      </c>
      <c r="G5" s="3" t="s">
        <v>93</v>
      </c>
      <c r="H5" s="3" t="s">
        <v>88</v>
      </c>
      <c r="I5" s="3">
        <v>120</v>
      </c>
      <c r="J5" s="11" t="s">
        <v>91</v>
      </c>
      <c r="K5" s="12">
        <v>62.5</v>
      </c>
      <c r="L5" s="12">
        <v>4.69</v>
      </c>
      <c r="M5" s="12">
        <v>0.86</v>
      </c>
      <c r="N5" s="12">
        <v>8.02</v>
      </c>
      <c r="O5" s="12">
        <v>0.93</v>
      </c>
      <c r="P5" s="12">
        <v>0.31</v>
      </c>
      <c r="Q5" s="12">
        <v>0.2</v>
      </c>
      <c r="R5" s="12">
        <v>80</v>
      </c>
      <c r="S5" s="12">
        <v>55.4</v>
      </c>
      <c r="T5" s="12">
        <v>969</v>
      </c>
      <c r="U5" s="12">
        <v>2.7</v>
      </c>
      <c r="V5" s="12">
        <v>5.4</v>
      </c>
      <c r="W5" s="12">
        <v>4.4</v>
      </c>
      <c r="X5" s="12">
        <v>9.3</v>
      </c>
      <c r="Y5" s="12">
        <v>230</v>
      </c>
      <c r="Z5" s="12">
        <v>3.1</v>
      </c>
      <c r="AA5" s="12">
        <v>0.07</v>
      </c>
      <c r="AB5" s="12">
        <v>3.33</v>
      </c>
      <c r="AC5" s="12">
        <v>8.3</v>
      </c>
      <c r="AD5" s="12">
        <v>1.23</v>
      </c>
      <c r="AE5" s="12">
        <v>0.15</v>
      </c>
      <c r="AF5" s="12">
        <v>1.6</v>
      </c>
      <c r="AG5" s="12">
        <v>74.5</v>
      </c>
      <c r="AH5" s="12">
        <v>24.3</v>
      </c>
      <c r="AI5" s="12">
        <v>1.5</v>
      </c>
      <c r="AJ5" s="12">
        <v>109</v>
      </c>
      <c r="AK5" s="12">
        <v>71</v>
      </c>
      <c r="AL5" s="12">
        <v>115</v>
      </c>
      <c r="AM5" s="12">
        <v>437</v>
      </c>
      <c r="AN5" s="12">
        <v>5.1</v>
      </c>
      <c r="AO5" s="12">
        <v>9.8</v>
      </c>
      <c r="AP5" s="12" t="s">
        <v>90</v>
      </c>
      <c r="AQ5" s="12">
        <v>4</v>
      </c>
      <c r="AR5" s="12" t="s">
        <v>90</v>
      </c>
      <c r="AS5" s="12">
        <v>0.2</v>
      </c>
      <c r="AT5" s="12">
        <v>397</v>
      </c>
      <c r="AU5" s="12">
        <v>20.2</v>
      </c>
      <c r="AV5" s="12">
        <v>56.5</v>
      </c>
      <c r="AW5" s="12">
        <v>6.3</v>
      </c>
      <c r="AX5" s="12">
        <v>24.9</v>
      </c>
      <c r="AY5" s="12">
        <v>7.7</v>
      </c>
      <c r="AZ5" s="12">
        <v>10.3</v>
      </c>
      <c r="BA5" s="12">
        <v>2.3</v>
      </c>
      <c r="BB5" s="12">
        <v>13.8</v>
      </c>
      <c r="BC5" s="12">
        <v>28.5</v>
      </c>
      <c r="BD5" s="12">
        <v>0.2</v>
      </c>
      <c r="BE5" s="12">
        <v>1.5</v>
      </c>
      <c r="BF5" s="12">
        <v>11.1</v>
      </c>
      <c r="BG5" s="12">
        <v>1.6</v>
      </c>
      <c r="BH5" s="12">
        <v>0.5</v>
      </c>
      <c r="BI5" s="12">
        <v>0.8</v>
      </c>
      <c r="BJ5" s="12">
        <v>0.004</v>
      </c>
      <c r="BK5" s="12">
        <v>0.83</v>
      </c>
      <c r="BL5" s="12">
        <v>63.7</v>
      </c>
      <c r="BM5" s="12">
        <v>99</v>
      </c>
      <c r="BN5" s="12">
        <v>366</v>
      </c>
    </row>
    <row r="6" spans="1:66" ht="12.75">
      <c r="A6" s="3" t="s">
        <v>94</v>
      </c>
      <c r="B6" s="10" t="s">
        <v>95</v>
      </c>
      <c r="C6" s="10" t="s">
        <v>84</v>
      </c>
      <c r="D6" s="3"/>
      <c r="E6" s="3" t="s">
        <v>96</v>
      </c>
      <c r="F6" s="3" t="s">
        <v>97</v>
      </c>
      <c r="G6" s="3" t="s">
        <v>98</v>
      </c>
      <c r="H6" s="3" t="s">
        <v>99</v>
      </c>
      <c r="I6" s="3">
        <v>100</v>
      </c>
      <c r="J6" s="11" t="s">
        <v>94</v>
      </c>
      <c r="K6" s="12">
        <v>75.9</v>
      </c>
      <c r="L6" s="12">
        <v>3.86</v>
      </c>
      <c r="M6" s="12">
        <v>0.22</v>
      </c>
      <c r="N6" s="12">
        <v>6.36</v>
      </c>
      <c r="O6" s="12">
        <v>2.47</v>
      </c>
      <c r="P6" s="12">
        <v>0.51</v>
      </c>
      <c r="Q6" s="12">
        <v>0.2</v>
      </c>
      <c r="R6" s="12">
        <v>7</v>
      </c>
      <c r="S6" s="12">
        <v>126</v>
      </c>
      <c r="T6" s="12">
        <v>585</v>
      </c>
      <c r="U6" s="12">
        <v>1.81</v>
      </c>
      <c r="V6" s="12">
        <v>10.3</v>
      </c>
      <c r="W6" s="12">
        <v>4.3</v>
      </c>
      <c r="X6" s="12">
        <v>34.7</v>
      </c>
      <c r="Y6" s="12">
        <v>18.4</v>
      </c>
      <c r="Z6" s="12">
        <v>13.5</v>
      </c>
      <c r="AA6" s="12" t="s">
        <v>89</v>
      </c>
      <c r="AB6" s="12">
        <v>1.14</v>
      </c>
      <c r="AC6" s="12">
        <v>1.6</v>
      </c>
      <c r="AD6" s="12">
        <v>8.15</v>
      </c>
      <c r="AE6" s="12">
        <v>0.13</v>
      </c>
      <c r="AF6" s="12">
        <v>5.1</v>
      </c>
      <c r="AG6" s="12">
        <v>244</v>
      </c>
      <c r="AH6" s="12">
        <v>20.7</v>
      </c>
      <c r="AI6" s="12">
        <v>2.8</v>
      </c>
      <c r="AJ6" s="12">
        <v>194</v>
      </c>
      <c r="AK6" s="12">
        <v>346</v>
      </c>
      <c r="AL6" s="12">
        <v>70.2</v>
      </c>
      <c r="AM6" s="12">
        <v>531</v>
      </c>
      <c r="AN6" s="12">
        <v>6.4</v>
      </c>
      <c r="AO6" s="12">
        <v>3.7</v>
      </c>
      <c r="AP6" s="12" t="s">
        <v>90</v>
      </c>
      <c r="AQ6" s="12">
        <v>30</v>
      </c>
      <c r="AR6" s="12">
        <v>0.4</v>
      </c>
      <c r="AS6" s="12">
        <v>0.1</v>
      </c>
      <c r="AT6" s="12">
        <v>458</v>
      </c>
      <c r="AU6" s="12">
        <v>337</v>
      </c>
      <c r="AV6" s="12">
        <v>818</v>
      </c>
      <c r="AW6" s="12">
        <v>98.8</v>
      </c>
      <c r="AX6" s="12">
        <v>380</v>
      </c>
      <c r="AY6" s="12">
        <v>85.4</v>
      </c>
      <c r="AZ6" s="12">
        <v>83.3</v>
      </c>
      <c r="BA6" s="12">
        <v>13</v>
      </c>
      <c r="BB6" s="12">
        <v>67.1</v>
      </c>
      <c r="BC6" s="12">
        <v>3.7</v>
      </c>
      <c r="BD6" s="12">
        <v>0.9</v>
      </c>
      <c r="BE6" s="12">
        <v>4.6</v>
      </c>
      <c r="BF6" s="12">
        <v>24.8</v>
      </c>
      <c r="BG6" s="12">
        <v>2.9</v>
      </c>
      <c r="BH6" s="12" t="s">
        <v>90</v>
      </c>
      <c r="BI6" s="12" t="s">
        <v>90</v>
      </c>
      <c r="BJ6" s="12" t="s">
        <v>100</v>
      </c>
      <c r="BK6" s="12">
        <v>0.8</v>
      </c>
      <c r="BL6" s="12">
        <v>177</v>
      </c>
      <c r="BM6" s="12">
        <v>444</v>
      </c>
      <c r="BN6" s="12">
        <v>37.3</v>
      </c>
    </row>
    <row r="7" spans="1:66" ht="12.75">
      <c r="A7" s="3" t="s">
        <v>101</v>
      </c>
      <c r="B7" s="10" t="s">
        <v>102</v>
      </c>
      <c r="C7" s="10" t="s">
        <v>84</v>
      </c>
      <c r="D7" s="3"/>
      <c r="E7" s="3" t="s">
        <v>96</v>
      </c>
      <c r="F7" s="3" t="s">
        <v>97</v>
      </c>
      <c r="G7" s="3" t="s">
        <v>103</v>
      </c>
      <c r="H7" s="3" t="s">
        <v>88</v>
      </c>
      <c r="I7" s="3">
        <v>205</v>
      </c>
      <c r="J7" s="11" t="s">
        <v>101</v>
      </c>
      <c r="K7" s="12">
        <v>248</v>
      </c>
      <c r="L7" s="12">
        <v>3.13</v>
      </c>
      <c r="M7" s="12">
        <v>0.88</v>
      </c>
      <c r="N7" s="12">
        <v>4.94</v>
      </c>
      <c r="O7" s="12">
        <v>2.64</v>
      </c>
      <c r="P7" s="12">
        <v>1.4</v>
      </c>
      <c r="Q7" s="12">
        <v>3.6</v>
      </c>
      <c r="R7" s="12">
        <v>36</v>
      </c>
      <c r="S7" s="12">
        <v>88.2</v>
      </c>
      <c r="T7" s="12">
        <v>2340</v>
      </c>
      <c r="U7" s="12">
        <v>3.27</v>
      </c>
      <c r="V7" s="12">
        <v>73.7</v>
      </c>
      <c r="W7" s="12">
        <v>16.8</v>
      </c>
      <c r="X7" s="12">
        <v>200</v>
      </c>
      <c r="Y7" s="12">
        <v>50.6</v>
      </c>
      <c r="Z7" s="12">
        <v>65</v>
      </c>
      <c r="AA7" s="12" t="s">
        <v>89</v>
      </c>
      <c r="AB7" s="12">
        <v>7.69</v>
      </c>
      <c r="AC7" s="12">
        <v>9.4</v>
      </c>
      <c r="AD7" s="12">
        <v>25.9</v>
      </c>
      <c r="AE7" s="12">
        <v>0.38</v>
      </c>
      <c r="AF7" s="12">
        <v>21.3</v>
      </c>
      <c r="AG7" s="12">
        <v>887</v>
      </c>
      <c r="AH7" s="12">
        <v>30.9</v>
      </c>
      <c r="AI7" s="12">
        <v>6.1</v>
      </c>
      <c r="AJ7" s="12">
        <v>745</v>
      </c>
      <c r="AK7" s="12">
        <v>1810</v>
      </c>
      <c r="AL7" s="12">
        <v>105</v>
      </c>
      <c r="AM7" s="12">
        <v>3870</v>
      </c>
      <c r="AN7" s="12">
        <v>183</v>
      </c>
      <c r="AO7" s="12">
        <v>1.5</v>
      </c>
      <c r="AP7" s="12" t="s">
        <v>90</v>
      </c>
      <c r="AQ7" s="12">
        <v>43</v>
      </c>
      <c r="AR7" s="12">
        <v>0.6</v>
      </c>
      <c r="AS7" s="12">
        <v>0.6</v>
      </c>
      <c r="AT7" s="12">
        <v>475</v>
      </c>
      <c r="AU7" s="12">
        <v>1390</v>
      </c>
      <c r="AV7" s="12">
        <v>2870</v>
      </c>
      <c r="AW7" s="12">
        <v>329</v>
      </c>
      <c r="AX7" s="12">
        <v>1160</v>
      </c>
      <c r="AY7" s="12">
        <v>261</v>
      </c>
      <c r="AZ7" s="12">
        <v>283</v>
      </c>
      <c r="BA7" s="12">
        <v>49.3</v>
      </c>
      <c r="BB7" s="12">
        <v>280</v>
      </c>
      <c r="BC7" s="12">
        <v>7.7</v>
      </c>
      <c r="BD7" s="12">
        <v>3</v>
      </c>
      <c r="BE7" s="12">
        <v>31</v>
      </c>
      <c r="BF7" s="12">
        <v>195</v>
      </c>
      <c r="BG7" s="12">
        <v>24.9</v>
      </c>
      <c r="BH7" s="12">
        <v>24</v>
      </c>
      <c r="BI7" s="12" t="s">
        <v>90</v>
      </c>
      <c r="BJ7" s="12" t="s">
        <v>100</v>
      </c>
      <c r="BK7" s="12">
        <v>1.97</v>
      </c>
      <c r="BL7" s="12">
        <v>1090</v>
      </c>
      <c r="BM7" s="12">
        <v>2330</v>
      </c>
      <c r="BN7" s="12">
        <v>167</v>
      </c>
    </row>
    <row r="8" spans="1:66" ht="12.75">
      <c r="A8" s="3" t="s">
        <v>104</v>
      </c>
      <c r="B8" s="10" t="s">
        <v>105</v>
      </c>
      <c r="C8" s="10" t="s">
        <v>84</v>
      </c>
      <c r="D8" s="3"/>
      <c r="E8" s="3" t="s">
        <v>106</v>
      </c>
      <c r="F8" s="3" t="s">
        <v>97</v>
      </c>
      <c r="G8" s="3" t="s">
        <v>107</v>
      </c>
      <c r="H8" s="3" t="s">
        <v>99</v>
      </c>
      <c r="I8" s="3">
        <v>105</v>
      </c>
      <c r="J8" s="11" t="s">
        <v>104</v>
      </c>
      <c r="K8" s="12">
        <v>3.8</v>
      </c>
      <c r="L8" s="12">
        <v>0.159</v>
      </c>
      <c r="M8" s="12">
        <v>0.01</v>
      </c>
      <c r="N8" s="12">
        <v>0.18</v>
      </c>
      <c r="O8" s="12">
        <v>0.03</v>
      </c>
      <c r="P8" s="12" t="s">
        <v>108</v>
      </c>
      <c r="Q8" s="12" t="s">
        <v>90</v>
      </c>
      <c r="R8" s="12" t="s">
        <v>109</v>
      </c>
      <c r="S8" s="12">
        <v>218</v>
      </c>
      <c r="T8" s="12">
        <v>88</v>
      </c>
      <c r="U8" s="12">
        <v>0.33</v>
      </c>
      <c r="V8" s="12">
        <v>1.3</v>
      </c>
      <c r="W8" s="12">
        <v>5.3</v>
      </c>
      <c r="X8" s="12">
        <v>2.2</v>
      </c>
      <c r="Y8" s="12">
        <v>1.4</v>
      </c>
      <c r="Z8" s="12">
        <v>0.8</v>
      </c>
      <c r="AA8" s="12" t="s">
        <v>89</v>
      </c>
      <c r="AB8" s="12">
        <v>0.21</v>
      </c>
      <c r="AC8" s="12">
        <v>0.6</v>
      </c>
      <c r="AD8" s="12">
        <v>0.75</v>
      </c>
      <c r="AE8" s="12">
        <v>0.03</v>
      </c>
      <c r="AF8" s="12">
        <v>0.6</v>
      </c>
      <c r="AG8" s="12">
        <v>14.8</v>
      </c>
      <c r="AH8" s="12">
        <v>1.4</v>
      </c>
      <c r="AI8" s="12">
        <v>0.4</v>
      </c>
      <c r="AJ8" s="12">
        <v>8</v>
      </c>
      <c r="AK8" s="12">
        <v>19.2</v>
      </c>
      <c r="AL8" s="12">
        <v>2</v>
      </c>
      <c r="AM8" s="12">
        <v>71</v>
      </c>
      <c r="AN8" s="12">
        <v>28.9</v>
      </c>
      <c r="AO8" s="12">
        <v>1.1</v>
      </c>
      <c r="AP8" s="12" t="s">
        <v>90</v>
      </c>
      <c r="AQ8" s="12">
        <v>3</v>
      </c>
      <c r="AR8" s="12">
        <v>0.1</v>
      </c>
      <c r="AS8" s="12">
        <v>0.2</v>
      </c>
      <c r="AT8" s="12">
        <v>7</v>
      </c>
      <c r="AU8" s="12">
        <v>65.1</v>
      </c>
      <c r="AV8" s="12">
        <v>142</v>
      </c>
      <c r="AW8" s="12">
        <v>16.6</v>
      </c>
      <c r="AX8" s="12">
        <v>55.1</v>
      </c>
      <c r="AY8" s="12">
        <v>9.3</v>
      </c>
      <c r="AZ8" s="12">
        <v>6.6</v>
      </c>
      <c r="BA8" s="12">
        <v>0.9</v>
      </c>
      <c r="BB8" s="12">
        <v>4.1</v>
      </c>
      <c r="BC8" s="12">
        <v>3.8</v>
      </c>
      <c r="BD8" s="12">
        <v>0.3</v>
      </c>
      <c r="BE8" s="12">
        <v>0.4</v>
      </c>
      <c r="BF8" s="12">
        <v>2.5</v>
      </c>
      <c r="BG8" s="12">
        <v>0.4</v>
      </c>
      <c r="BH8" s="12">
        <v>6.3</v>
      </c>
      <c r="BI8" s="12">
        <v>1.5</v>
      </c>
      <c r="BJ8" s="12">
        <v>0.003</v>
      </c>
      <c r="BK8" s="12" t="s">
        <v>89</v>
      </c>
      <c r="BL8" s="12">
        <v>16.1</v>
      </c>
      <c r="BM8" s="12">
        <v>24.2</v>
      </c>
      <c r="BN8" s="12">
        <v>26.7</v>
      </c>
    </row>
    <row r="9" spans="1:66" ht="12.75">
      <c r="A9" s="3" t="s">
        <v>110</v>
      </c>
      <c r="B9" s="10" t="s">
        <v>111</v>
      </c>
      <c r="C9" s="10" t="s">
        <v>84</v>
      </c>
      <c r="D9" s="3"/>
      <c r="E9" s="3" t="s">
        <v>106</v>
      </c>
      <c r="F9" s="3" t="s">
        <v>97</v>
      </c>
      <c r="G9" s="3" t="s">
        <v>112</v>
      </c>
      <c r="H9" s="3" t="s">
        <v>99</v>
      </c>
      <c r="I9" s="3">
        <v>60</v>
      </c>
      <c r="J9" s="11" t="s">
        <v>110</v>
      </c>
      <c r="K9" s="12">
        <v>201</v>
      </c>
      <c r="L9" s="12">
        <v>5.29</v>
      </c>
      <c r="M9" s="12">
        <v>0.2</v>
      </c>
      <c r="N9" s="12">
        <v>6.34</v>
      </c>
      <c r="O9" s="12">
        <v>0.32</v>
      </c>
      <c r="P9" s="12">
        <v>0.22</v>
      </c>
      <c r="Q9" s="12" t="s">
        <v>90</v>
      </c>
      <c r="R9" s="12">
        <v>3</v>
      </c>
      <c r="S9" s="12">
        <v>76.1</v>
      </c>
      <c r="T9" s="12">
        <v>284</v>
      </c>
      <c r="U9" s="12">
        <v>1.52</v>
      </c>
      <c r="V9" s="12">
        <v>2.8</v>
      </c>
      <c r="W9" s="12">
        <v>2.2</v>
      </c>
      <c r="X9" s="12">
        <v>1.7</v>
      </c>
      <c r="Y9" s="12">
        <v>9</v>
      </c>
      <c r="Z9" s="12">
        <v>0.5</v>
      </c>
      <c r="AA9" s="12">
        <v>0.06</v>
      </c>
      <c r="AB9" s="12">
        <v>0.41</v>
      </c>
      <c r="AC9" s="12">
        <v>0.7</v>
      </c>
      <c r="AD9" s="12">
        <v>0.37</v>
      </c>
      <c r="AE9" s="12">
        <v>0.3</v>
      </c>
      <c r="AF9" s="12">
        <v>0.5</v>
      </c>
      <c r="AG9" s="12">
        <v>73.2</v>
      </c>
      <c r="AH9" s="12">
        <v>22</v>
      </c>
      <c r="AI9" s="12">
        <v>0.6</v>
      </c>
      <c r="AJ9" s="12">
        <v>81.9</v>
      </c>
      <c r="AK9" s="12">
        <v>22.6</v>
      </c>
      <c r="AL9" s="12">
        <v>23.6</v>
      </c>
      <c r="AM9" s="12">
        <v>90</v>
      </c>
      <c r="AN9" s="12">
        <v>7.1</v>
      </c>
      <c r="AO9" s="12">
        <v>1.5</v>
      </c>
      <c r="AP9" s="12" t="s">
        <v>90</v>
      </c>
      <c r="AQ9" s="12">
        <v>8</v>
      </c>
      <c r="AR9" s="12">
        <v>0.3</v>
      </c>
      <c r="AS9" s="12" t="s">
        <v>90</v>
      </c>
      <c r="AT9" s="12">
        <v>68</v>
      </c>
      <c r="AU9" s="12">
        <v>20.7</v>
      </c>
      <c r="AV9" s="12">
        <v>45.6</v>
      </c>
      <c r="AW9" s="12">
        <v>5.3</v>
      </c>
      <c r="AX9" s="12">
        <v>18.8</v>
      </c>
      <c r="AY9" s="12">
        <v>3.8</v>
      </c>
      <c r="AZ9" s="12">
        <v>3.4</v>
      </c>
      <c r="BA9" s="12">
        <v>0.4</v>
      </c>
      <c r="BB9" s="12">
        <v>2.3</v>
      </c>
      <c r="BC9" s="12">
        <v>3.5</v>
      </c>
      <c r="BD9" s="12">
        <v>0.4</v>
      </c>
      <c r="BE9" s="12">
        <v>0.4</v>
      </c>
      <c r="BF9" s="12">
        <v>3.7</v>
      </c>
      <c r="BG9" s="12">
        <v>0.8</v>
      </c>
      <c r="BH9" s="12" t="s">
        <v>90</v>
      </c>
      <c r="BI9" s="12" t="s">
        <v>90</v>
      </c>
      <c r="BJ9" s="12">
        <v>0.001</v>
      </c>
      <c r="BK9" s="12">
        <v>0.12</v>
      </c>
      <c r="BL9" s="12">
        <v>197</v>
      </c>
      <c r="BM9" s="12">
        <v>68.4</v>
      </c>
      <c r="BN9" s="12">
        <v>40.6</v>
      </c>
    </row>
    <row r="10" spans="1:9" ht="12.75">
      <c r="A10" s="3" t="s">
        <v>113</v>
      </c>
      <c r="B10" s="10" t="s">
        <v>114</v>
      </c>
      <c r="C10" s="10"/>
      <c r="D10" s="3"/>
      <c r="E10" s="3" t="s">
        <v>106</v>
      </c>
      <c r="F10" s="3" t="s">
        <v>97</v>
      </c>
      <c r="G10" s="3" t="s">
        <v>115</v>
      </c>
      <c r="H10" s="3" t="s">
        <v>99</v>
      </c>
      <c r="I10" s="3">
        <v>105</v>
      </c>
    </row>
    <row r="11" spans="1:66" ht="12.75">
      <c r="A11" s="3" t="s">
        <v>116</v>
      </c>
      <c r="B11" s="10" t="s">
        <v>117</v>
      </c>
      <c r="C11" s="10" t="s">
        <v>84</v>
      </c>
      <c r="D11" s="3"/>
      <c r="E11" s="3" t="s">
        <v>106</v>
      </c>
      <c r="F11" s="3" t="s">
        <v>97</v>
      </c>
      <c r="G11" s="3" t="s">
        <v>118</v>
      </c>
      <c r="H11" s="3" t="s">
        <v>88</v>
      </c>
      <c r="I11" s="3">
        <v>420</v>
      </c>
      <c r="J11" s="11" t="s">
        <v>116</v>
      </c>
      <c r="K11" s="12">
        <v>35</v>
      </c>
      <c r="L11" s="12">
        <v>3.19</v>
      </c>
      <c r="M11" s="12">
        <v>0.07</v>
      </c>
      <c r="N11" s="12">
        <v>4.05</v>
      </c>
      <c r="O11" s="12">
        <v>0.11</v>
      </c>
      <c r="P11" s="12">
        <v>0.05</v>
      </c>
      <c r="Q11" s="12">
        <v>0.6</v>
      </c>
      <c r="R11" s="12">
        <v>29</v>
      </c>
      <c r="S11" s="12">
        <v>163</v>
      </c>
      <c r="T11" s="12">
        <v>539</v>
      </c>
      <c r="U11" s="12">
        <v>4.48</v>
      </c>
      <c r="V11" s="12">
        <v>103</v>
      </c>
      <c r="W11" s="12">
        <v>5.4</v>
      </c>
      <c r="X11" s="12">
        <v>72.5</v>
      </c>
      <c r="Y11" s="12">
        <v>72.4</v>
      </c>
      <c r="Z11" s="12">
        <v>18.9</v>
      </c>
      <c r="AA11" s="12" t="s">
        <v>89</v>
      </c>
      <c r="AB11" s="12">
        <v>0.29</v>
      </c>
      <c r="AC11" s="12">
        <v>0.5</v>
      </c>
      <c r="AD11" s="12">
        <v>9.66</v>
      </c>
      <c r="AE11" s="12">
        <v>0.08</v>
      </c>
      <c r="AF11" s="12">
        <v>5.8</v>
      </c>
      <c r="AG11" s="12">
        <v>106</v>
      </c>
      <c r="AH11" s="12">
        <v>25.3</v>
      </c>
      <c r="AI11" s="12">
        <v>1.8</v>
      </c>
      <c r="AJ11" s="12">
        <v>16.8</v>
      </c>
      <c r="AK11" s="12">
        <v>401</v>
      </c>
      <c r="AL11" s="12">
        <v>44.2</v>
      </c>
      <c r="AM11" s="12">
        <v>3110</v>
      </c>
      <c r="AN11" s="12">
        <v>40.1</v>
      </c>
      <c r="AO11" s="12">
        <v>1.4</v>
      </c>
      <c r="AP11" s="12">
        <v>0.1</v>
      </c>
      <c r="AQ11" s="12">
        <v>70</v>
      </c>
      <c r="AR11" s="12">
        <v>0.6</v>
      </c>
      <c r="AS11" s="12">
        <v>0.5</v>
      </c>
      <c r="AT11" s="12">
        <v>50</v>
      </c>
      <c r="AU11" s="12">
        <v>428</v>
      </c>
      <c r="AV11" s="12">
        <v>1010</v>
      </c>
      <c r="AW11" s="12">
        <v>109</v>
      </c>
      <c r="AX11" s="12">
        <v>399</v>
      </c>
      <c r="AY11" s="12">
        <v>94.3</v>
      </c>
      <c r="AZ11" s="12">
        <v>101</v>
      </c>
      <c r="BA11" s="12">
        <v>15.6</v>
      </c>
      <c r="BB11" s="12">
        <v>81.2</v>
      </c>
      <c r="BC11" s="12">
        <v>4.5</v>
      </c>
      <c r="BD11" s="12">
        <v>1.1</v>
      </c>
      <c r="BE11" s="12">
        <v>17.8</v>
      </c>
      <c r="BF11" s="12">
        <v>174</v>
      </c>
      <c r="BG11" s="12">
        <v>29.3</v>
      </c>
      <c r="BH11" s="12">
        <v>17.8</v>
      </c>
      <c r="BI11" s="12" t="s">
        <v>90</v>
      </c>
      <c r="BJ11" s="12" t="s">
        <v>100</v>
      </c>
      <c r="BK11" s="12">
        <v>0.07</v>
      </c>
      <c r="BL11" s="12">
        <v>346</v>
      </c>
      <c r="BM11" s="12">
        <v>440</v>
      </c>
      <c r="BN11" s="12">
        <v>1050</v>
      </c>
    </row>
    <row r="12" spans="1:66" ht="12.75">
      <c r="A12" s="3" t="s">
        <v>119</v>
      </c>
      <c r="B12" s="10" t="s">
        <v>120</v>
      </c>
      <c r="C12" s="10" t="s">
        <v>84</v>
      </c>
      <c r="D12" s="3"/>
      <c r="E12" s="3" t="s">
        <v>106</v>
      </c>
      <c r="F12" s="3" t="s">
        <v>97</v>
      </c>
      <c r="G12" s="3" t="s">
        <v>121</v>
      </c>
      <c r="H12" s="3" t="s">
        <v>88</v>
      </c>
      <c r="I12" s="3">
        <v>140</v>
      </c>
      <c r="J12" s="11" t="s">
        <v>119</v>
      </c>
      <c r="K12" s="12">
        <v>36.7</v>
      </c>
      <c r="L12" s="12">
        <v>3.83</v>
      </c>
      <c r="M12" s="12">
        <v>0.09</v>
      </c>
      <c r="N12" s="12">
        <v>4.01</v>
      </c>
      <c r="O12" s="12">
        <v>0.11</v>
      </c>
      <c r="P12" s="12">
        <v>0.03</v>
      </c>
      <c r="Q12" s="12">
        <v>1</v>
      </c>
      <c r="R12" s="12">
        <v>17</v>
      </c>
      <c r="S12" s="12">
        <v>114</v>
      </c>
      <c r="T12" s="12">
        <v>807</v>
      </c>
      <c r="U12" s="12">
        <v>3.4</v>
      </c>
      <c r="V12" s="12">
        <v>102</v>
      </c>
      <c r="W12" s="12">
        <v>4.3</v>
      </c>
      <c r="X12" s="12">
        <v>49.2</v>
      </c>
      <c r="Y12" s="12">
        <v>3070</v>
      </c>
      <c r="Z12" s="12">
        <v>9.6</v>
      </c>
      <c r="AA12" s="12">
        <v>0.65</v>
      </c>
      <c r="AB12" s="12">
        <v>0.72</v>
      </c>
      <c r="AC12" s="12">
        <v>1.2</v>
      </c>
      <c r="AD12" s="12">
        <v>2.16</v>
      </c>
      <c r="AE12" s="12">
        <v>0.08</v>
      </c>
      <c r="AF12" s="12">
        <v>2.5</v>
      </c>
      <c r="AG12" s="12">
        <v>157</v>
      </c>
      <c r="AH12" s="12">
        <v>22.1</v>
      </c>
      <c r="AI12" s="12">
        <v>1</v>
      </c>
      <c r="AJ12" s="12">
        <v>16.9</v>
      </c>
      <c r="AK12" s="12">
        <v>195</v>
      </c>
      <c r="AL12" s="12">
        <v>13.5</v>
      </c>
      <c r="AM12" s="12">
        <v>4730</v>
      </c>
      <c r="AN12" s="12">
        <v>20.6</v>
      </c>
      <c r="AO12" s="12">
        <v>1.5</v>
      </c>
      <c r="AP12" s="12">
        <v>0.1</v>
      </c>
      <c r="AQ12" s="12">
        <v>60</v>
      </c>
      <c r="AR12" s="12">
        <v>0.6</v>
      </c>
      <c r="AS12" s="12">
        <v>0.6</v>
      </c>
      <c r="AT12" s="12">
        <v>30</v>
      </c>
      <c r="AU12" s="12">
        <v>45.3</v>
      </c>
      <c r="AV12" s="12">
        <v>187</v>
      </c>
      <c r="AW12" s="12">
        <v>19</v>
      </c>
      <c r="AX12" s="12">
        <v>67.4</v>
      </c>
      <c r="AY12" s="12">
        <v>20.5</v>
      </c>
      <c r="AZ12" s="12">
        <v>20.6</v>
      </c>
      <c r="BA12" s="12">
        <v>4.8</v>
      </c>
      <c r="BB12" s="12">
        <v>33</v>
      </c>
      <c r="BC12" s="12">
        <v>5.4</v>
      </c>
      <c r="BD12" s="12">
        <v>0.3</v>
      </c>
      <c r="BE12" s="12">
        <v>15.5</v>
      </c>
      <c r="BF12" s="12">
        <v>174</v>
      </c>
      <c r="BG12" s="12">
        <v>32.3</v>
      </c>
      <c r="BH12" s="12">
        <v>6</v>
      </c>
      <c r="BI12" s="12" t="s">
        <v>90</v>
      </c>
      <c r="BJ12" s="12" t="s">
        <v>100</v>
      </c>
      <c r="BK12" s="12">
        <v>0.08</v>
      </c>
      <c r="BL12" s="12">
        <v>260</v>
      </c>
      <c r="BM12" s="12">
        <v>500</v>
      </c>
      <c r="BN12" s="12">
        <v>944</v>
      </c>
    </row>
    <row r="13" spans="1:66" ht="12.75">
      <c r="A13" s="3" t="s">
        <v>122</v>
      </c>
      <c r="B13" s="10" t="s">
        <v>123</v>
      </c>
      <c r="C13" s="10" t="s">
        <v>84</v>
      </c>
      <c r="D13" s="3"/>
      <c r="E13" s="3" t="s">
        <v>106</v>
      </c>
      <c r="F13" s="3" t="s">
        <v>97</v>
      </c>
      <c r="G13" s="3" t="s">
        <v>124</v>
      </c>
      <c r="H13" s="3" t="s">
        <v>99</v>
      </c>
      <c r="I13" s="3">
        <v>330</v>
      </c>
      <c r="J13" s="11" t="s">
        <v>122</v>
      </c>
      <c r="K13" s="12">
        <v>7.1</v>
      </c>
      <c r="L13" s="12">
        <v>5.13</v>
      </c>
      <c r="M13" s="12">
        <v>0.06</v>
      </c>
      <c r="N13" s="12">
        <v>5.7</v>
      </c>
      <c r="O13" s="12">
        <v>0.25</v>
      </c>
      <c r="P13" s="12">
        <v>2.39</v>
      </c>
      <c r="Q13" s="12">
        <v>1.3</v>
      </c>
      <c r="R13" s="12">
        <v>4</v>
      </c>
      <c r="S13" s="12">
        <v>66.2</v>
      </c>
      <c r="T13" s="12">
        <v>1900</v>
      </c>
      <c r="U13" s="12">
        <v>2.32</v>
      </c>
      <c r="V13" s="12">
        <v>39</v>
      </c>
      <c r="W13" s="12">
        <v>3.3</v>
      </c>
      <c r="X13" s="12">
        <v>1500</v>
      </c>
      <c r="Y13" s="12">
        <v>575</v>
      </c>
      <c r="Z13" s="12">
        <v>456</v>
      </c>
      <c r="AA13" s="12">
        <v>1.46</v>
      </c>
      <c r="AB13" s="12">
        <v>0.43</v>
      </c>
      <c r="AC13" s="12">
        <v>1</v>
      </c>
      <c r="AD13" s="12">
        <v>43.4</v>
      </c>
      <c r="AE13" s="12">
        <v>2.08</v>
      </c>
      <c r="AF13" s="12">
        <v>139</v>
      </c>
      <c r="AG13" s="12">
        <v>675</v>
      </c>
      <c r="AH13" s="12">
        <v>31.4</v>
      </c>
      <c r="AI13" s="12">
        <v>51</v>
      </c>
      <c r="AJ13" s="12">
        <v>20.7</v>
      </c>
      <c r="AK13" s="12">
        <v>13600</v>
      </c>
      <c r="AL13" s="12">
        <v>112</v>
      </c>
      <c r="AM13" s="12">
        <v>1470</v>
      </c>
      <c r="AN13" s="12">
        <v>16.4</v>
      </c>
      <c r="AO13" s="12">
        <v>19.7</v>
      </c>
      <c r="AP13" s="12">
        <v>0.3</v>
      </c>
      <c r="AQ13" s="12">
        <v>8</v>
      </c>
      <c r="AR13" s="12">
        <v>0.4</v>
      </c>
      <c r="AS13" s="12">
        <v>1</v>
      </c>
      <c r="AT13" s="12">
        <v>81</v>
      </c>
      <c r="AU13" s="12">
        <v>881</v>
      </c>
      <c r="AV13" s="12">
        <v>2010</v>
      </c>
      <c r="AW13" s="12">
        <v>267</v>
      </c>
      <c r="AX13" s="12">
        <v>1040</v>
      </c>
      <c r="AY13" s="12">
        <v>306</v>
      </c>
      <c r="AZ13" s="12">
        <v>694</v>
      </c>
      <c r="BA13" s="12">
        <v>228</v>
      </c>
      <c r="BB13" s="12">
        <v>1680</v>
      </c>
      <c r="BC13" s="12">
        <v>10.7</v>
      </c>
      <c r="BD13" s="12">
        <v>2.6</v>
      </c>
      <c r="BE13" s="12">
        <v>232</v>
      </c>
      <c r="BF13" s="12">
        <v>1350</v>
      </c>
      <c r="BG13" s="12">
        <v>174</v>
      </c>
      <c r="BH13" s="12" t="s">
        <v>90</v>
      </c>
      <c r="BI13" s="12" t="s">
        <v>90</v>
      </c>
      <c r="BJ13" s="12" t="s">
        <v>100</v>
      </c>
      <c r="BK13" s="12">
        <v>0.25</v>
      </c>
      <c r="BL13" s="12">
        <v>753</v>
      </c>
      <c r="BM13" s="12">
        <v>3170</v>
      </c>
      <c r="BN13" s="12">
        <v>3650</v>
      </c>
    </row>
    <row r="14" spans="1:66" ht="12.75">
      <c r="A14" s="3" t="s">
        <v>125</v>
      </c>
      <c r="B14" s="10" t="s">
        <v>126</v>
      </c>
      <c r="C14" s="10" t="s">
        <v>84</v>
      </c>
      <c r="D14" s="3"/>
      <c r="E14" s="3" t="s">
        <v>85</v>
      </c>
      <c r="F14" s="3" t="s">
        <v>86</v>
      </c>
      <c r="G14" s="3" t="s">
        <v>127</v>
      </c>
      <c r="H14" s="3" t="s">
        <v>88</v>
      </c>
      <c r="I14" s="3">
        <v>90</v>
      </c>
      <c r="J14" s="11" t="s">
        <v>125</v>
      </c>
      <c r="K14" s="12">
        <v>23.7</v>
      </c>
      <c r="L14" s="12">
        <v>3.65</v>
      </c>
      <c r="M14" s="12">
        <v>0.47</v>
      </c>
      <c r="N14" s="12">
        <v>3.71</v>
      </c>
      <c r="O14" s="12">
        <v>0.6</v>
      </c>
      <c r="P14" s="12">
        <v>2.67</v>
      </c>
      <c r="Q14" s="12" t="s">
        <v>90</v>
      </c>
      <c r="R14" s="12">
        <v>27</v>
      </c>
      <c r="S14" s="12">
        <v>84.7</v>
      </c>
      <c r="T14" s="12">
        <v>868</v>
      </c>
      <c r="U14" s="12">
        <v>1.4</v>
      </c>
      <c r="V14" s="12">
        <v>5.1</v>
      </c>
      <c r="W14" s="12">
        <v>8.4</v>
      </c>
      <c r="X14" s="12">
        <v>3.8</v>
      </c>
      <c r="Y14" s="12">
        <v>36.5</v>
      </c>
      <c r="Z14" s="12">
        <v>1.3</v>
      </c>
      <c r="AA14" s="12">
        <v>0.26</v>
      </c>
      <c r="AB14" s="12">
        <v>0.49</v>
      </c>
      <c r="AC14" s="12">
        <v>4.6</v>
      </c>
      <c r="AD14" s="12">
        <v>0.58</v>
      </c>
      <c r="AE14" s="12">
        <v>0.14</v>
      </c>
      <c r="AF14" s="12">
        <v>0.8</v>
      </c>
      <c r="AG14" s="12">
        <v>33.5</v>
      </c>
      <c r="AH14" s="12">
        <v>14.3</v>
      </c>
      <c r="AI14" s="12">
        <v>2.3</v>
      </c>
      <c r="AJ14" s="12">
        <v>30.3</v>
      </c>
      <c r="AK14" s="12">
        <v>31.5</v>
      </c>
      <c r="AL14" s="12">
        <v>139</v>
      </c>
      <c r="AM14" s="12">
        <v>246</v>
      </c>
      <c r="AN14" s="12">
        <v>18.3</v>
      </c>
      <c r="AO14" s="12">
        <v>2</v>
      </c>
      <c r="AP14" s="12" t="s">
        <v>90</v>
      </c>
      <c r="AQ14" s="12">
        <v>6</v>
      </c>
      <c r="AR14" s="12">
        <v>0.2</v>
      </c>
      <c r="AS14" s="12">
        <v>0.3</v>
      </c>
      <c r="AT14" s="12">
        <v>429</v>
      </c>
      <c r="AU14" s="12">
        <v>18.2</v>
      </c>
      <c r="AV14" s="12">
        <v>41.4</v>
      </c>
      <c r="AW14" s="12">
        <v>5</v>
      </c>
      <c r="AX14" s="12">
        <v>19.2</v>
      </c>
      <c r="AY14" s="12">
        <v>4.2</v>
      </c>
      <c r="AZ14" s="12">
        <v>4.6</v>
      </c>
      <c r="BA14" s="12">
        <v>0.8</v>
      </c>
      <c r="BB14" s="12">
        <v>5.3</v>
      </c>
      <c r="BC14" s="12">
        <v>12.7</v>
      </c>
      <c r="BD14" s="12">
        <v>0.6</v>
      </c>
      <c r="BE14" s="12">
        <v>0.6</v>
      </c>
      <c r="BF14" s="12">
        <v>3.9</v>
      </c>
      <c r="BG14" s="12">
        <v>0.5</v>
      </c>
      <c r="BH14" s="12">
        <v>0.9</v>
      </c>
      <c r="BI14" s="12">
        <v>1.7</v>
      </c>
      <c r="BJ14" s="12">
        <v>0.007</v>
      </c>
      <c r="BK14" s="12">
        <v>0.21</v>
      </c>
      <c r="BL14" s="12">
        <v>9.4</v>
      </c>
      <c r="BM14" s="12">
        <v>16.2</v>
      </c>
      <c r="BN14" s="12">
        <v>5</v>
      </c>
    </row>
    <row r="15" spans="1:66" ht="12.75">
      <c r="A15" s="3" t="s">
        <v>128</v>
      </c>
      <c r="B15" s="10" t="s">
        <v>129</v>
      </c>
      <c r="C15" s="10" t="s">
        <v>84</v>
      </c>
      <c r="D15" s="3"/>
      <c r="E15" s="3" t="s">
        <v>130</v>
      </c>
      <c r="F15" s="3" t="s">
        <v>131</v>
      </c>
      <c r="G15" s="3" t="s">
        <v>132</v>
      </c>
      <c r="H15" s="3" t="s">
        <v>99</v>
      </c>
      <c r="I15" s="3">
        <v>150</v>
      </c>
      <c r="J15" s="11" t="s">
        <v>128</v>
      </c>
      <c r="K15" s="12">
        <v>9.7</v>
      </c>
      <c r="L15" s="12">
        <v>5.25</v>
      </c>
      <c r="M15" s="12">
        <v>0.42</v>
      </c>
      <c r="N15" s="12">
        <v>5.11</v>
      </c>
      <c r="O15" s="12">
        <v>0.06</v>
      </c>
      <c r="P15" s="12">
        <v>2.57</v>
      </c>
      <c r="Q15" s="12">
        <v>0.2</v>
      </c>
      <c r="R15" s="12">
        <v>30</v>
      </c>
      <c r="S15" s="12">
        <v>57</v>
      </c>
      <c r="T15" s="12">
        <v>1400</v>
      </c>
      <c r="U15" s="12">
        <v>1.15</v>
      </c>
      <c r="V15" s="12">
        <v>16.5</v>
      </c>
      <c r="W15" s="12">
        <v>4.1</v>
      </c>
      <c r="X15" s="12">
        <v>23.4</v>
      </c>
      <c r="Y15" s="12">
        <v>2100</v>
      </c>
      <c r="Z15" s="12">
        <v>6.6</v>
      </c>
      <c r="AA15" s="12">
        <v>0.22</v>
      </c>
      <c r="AB15" s="12">
        <v>0.11</v>
      </c>
      <c r="AC15" s="12">
        <v>2.1</v>
      </c>
      <c r="AD15" s="12">
        <v>2.5</v>
      </c>
      <c r="AE15" s="12">
        <v>0.66</v>
      </c>
      <c r="AF15" s="12">
        <v>2.3</v>
      </c>
      <c r="AG15" s="12">
        <v>35.7</v>
      </c>
      <c r="AH15" s="12">
        <v>21</v>
      </c>
      <c r="AI15" s="12">
        <v>1.9</v>
      </c>
      <c r="AJ15" s="12">
        <v>2.4</v>
      </c>
      <c r="AK15" s="12">
        <v>154</v>
      </c>
      <c r="AL15" s="12">
        <v>119</v>
      </c>
      <c r="AM15" s="12">
        <v>1890</v>
      </c>
      <c r="AN15" s="12">
        <v>62.7</v>
      </c>
      <c r="AO15" s="12">
        <v>8.1</v>
      </c>
      <c r="AP15" s="12" t="s">
        <v>90</v>
      </c>
      <c r="AQ15" s="12">
        <v>5</v>
      </c>
      <c r="AR15" s="12">
        <v>0.4</v>
      </c>
      <c r="AS15" s="12">
        <v>1</v>
      </c>
      <c r="AT15" s="12">
        <v>121</v>
      </c>
      <c r="AU15" s="12">
        <v>118</v>
      </c>
      <c r="AV15" s="12">
        <v>273</v>
      </c>
      <c r="AW15" s="12">
        <v>31.9</v>
      </c>
      <c r="AX15" s="12">
        <v>118</v>
      </c>
      <c r="AY15" s="12">
        <v>23.4</v>
      </c>
      <c r="AZ15" s="12">
        <v>20.1</v>
      </c>
      <c r="BA15" s="12">
        <v>3.4</v>
      </c>
      <c r="BB15" s="12">
        <v>24.4</v>
      </c>
      <c r="BC15" s="12">
        <v>16.7</v>
      </c>
      <c r="BD15" s="12">
        <v>0.3</v>
      </c>
      <c r="BE15" s="12">
        <v>4.3</v>
      </c>
      <c r="BF15" s="12">
        <v>32.1</v>
      </c>
      <c r="BG15" s="12">
        <v>4.8</v>
      </c>
      <c r="BH15" s="12">
        <v>3.5</v>
      </c>
      <c r="BI15" s="12">
        <v>2.9</v>
      </c>
      <c r="BJ15" s="12" t="s">
        <v>100</v>
      </c>
      <c r="BK15" s="12">
        <v>0.23</v>
      </c>
      <c r="BL15" s="12">
        <v>19.4</v>
      </c>
      <c r="BM15" s="12">
        <v>72.4</v>
      </c>
      <c r="BN15" s="12">
        <v>236</v>
      </c>
    </row>
    <row r="16" spans="1:66" ht="12.75">
      <c r="A16" s="3" t="s">
        <v>133</v>
      </c>
      <c r="B16" s="10" t="s">
        <v>134</v>
      </c>
      <c r="C16" s="10" t="s">
        <v>84</v>
      </c>
      <c r="D16" s="3"/>
      <c r="E16" s="3" t="s">
        <v>96</v>
      </c>
      <c r="F16" s="3" t="s">
        <v>97</v>
      </c>
      <c r="G16" s="3" t="s">
        <v>135</v>
      </c>
      <c r="H16" s="3" t="s">
        <v>88</v>
      </c>
      <c r="I16" s="3">
        <v>30</v>
      </c>
      <c r="J16" s="11" t="s">
        <v>133</v>
      </c>
      <c r="K16" s="12">
        <v>5.6</v>
      </c>
      <c r="L16" s="12">
        <v>1.97</v>
      </c>
      <c r="M16" s="12">
        <v>0.08</v>
      </c>
      <c r="N16" s="12">
        <v>2.57</v>
      </c>
      <c r="O16" s="12">
        <v>0.03</v>
      </c>
      <c r="P16" s="12">
        <v>0.93</v>
      </c>
      <c r="Q16" s="12">
        <v>7.4</v>
      </c>
      <c r="R16" s="12">
        <v>10</v>
      </c>
      <c r="S16" s="12">
        <v>106</v>
      </c>
      <c r="T16" s="12">
        <v>2530</v>
      </c>
      <c r="U16" s="12">
        <v>1.57</v>
      </c>
      <c r="V16" s="12">
        <v>245</v>
      </c>
      <c r="W16" s="12">
        <v>2</v>
      </c>
      <c r="X16" s="12">
        <v>1300</v>
      </c>
      <c r="Y16" s="12">
        <v>413</v>
      </c>
      <c r="Z16" s="12">
        <v>548</v>
      </c>
      <c r="AA16" s="12">
        <v>0.72</v>
      </c>
      <c r="AB16" s="12">
        <v>0.14</v>
      </c>
      <c r="AC16" s="12">
        <v>1.6</v>
      </c>
      <c r="AD16" s="12">
        <v>373</v>
      </c>
      <c r="AE16" s="12">
        <v>0.14</v>
      </c>
      <c r="AF16" s="12">
        <v>203</v>
      </c>
      <c r="AG16" s="12">
        <v>1920</v>
      </c>
      <c r="AH16" s="12">
        <v>45.5</v>
      </c>
      <c r="AI16" s="12">
        <v>54.2</v>
      </c>
      <c r="AJ16" s="12">
        <v>5.9</v>
      </c>
      <c r="AK16" s="12">
        <v>16200</v>
      </c>
      <c r="AL16" s="12">
        <v>156</v>
      </c>
      <c r="AM16" s="12">
        <v>13100</v>
      </c>
      <c r="AN16" s="12">
        <v>290</v>
      </c>
      <c r="AO16" s="12">
        <v>2.1</v>
      </c>
      <c r="AP16" s="12" t="s">
        <v>90</v>
      </c>
      <c r="AQ16" s="12">
        <v>93</v>
      </c>
      <c r="AR16" s="12">
        <v>2.1</v>
      </c>
      <c r="AS16" s="12">
        <v>1.3</v>
      </c>
      <c r="AT16" s="12">
        <v>479</v>
      </c>
      <c r="AU16" s="12">
        <v>7440</v>
      </c>
      <c r="AV16" s="12">
        <v>26200</v>
      </c>
      <c r="AW16" s="12">
        <v>2760</v>
      </c>
      <c r="AX16" s="12">
        <v>10900</v>
      </c>
      <c r="AY16" s="12">
        <v>3570</v>
      </c>
      <c r="AZ16" s="12">
        <v>3110</v>
      </c>
      <c r="BA16" s="12">
        <v>612</v>
      </c>
      <c r="BB16" s="12">
        <v>2860</v>
      </c>
      <c r="BC16" s="12">
        <v>3.1</v>
      </c>
      <c r="BD16" s="12">
        <v>24.8</v>
      </c>
      <c r="BE16" s="12">
        <v>158</v>
      </c>
      <c r="BF16" s="12">
        <v>878</v>
      </c>
      <c r="BG16" s="12">
        <v>72.3</v>
      </c>
      <c r="BH16" s="12">
        <v>22.4</v>
      </c>
      <c r="BI16" s="12" t="s">
        <v>90</v>
      </c>
      <c r="BJ16" s="12" t="s">
        <v>100</v>
      </c>
      <c r="BK16" s="12" t="s">
        <v>89</v>
      </c>
      <c r="BL16" s="12">
        <v>277</v>
      </c>
      <c r="BM16" s="12">
        <v>2180</v>
      </c>
      <c r="BN16" s="12"/>
    </row>
    <row r="17" spans="1:66" ht="12.75">
      <c r="A17" s="3" t="s">
        <v>136</v>
      </c>
      <c r="B17" s="10" t="s">
        <v>137</v>
      </c>
      <c r="C17" s="10" t="s">
        <v>84</v>
      </c>
      <c r="D17" s="3"/>
      <c r="E17" s="3" t="s">
        <v>96</v>
      </c>
      <c r="F17" s="3"/>
      <c r="G17" s="3" t="s">
        <v>138</v>
      </c>
      <c r="H17" s="3" t="s">
        <v>88</v>
      </c>
      <c r="I17" s="3">
        <v>35</v>
      </c>
      <c r="J17" s="11" t="s">
        <v>136</v>
      </c>
      <c r="K17" s="12">
        <v>67.5</v>
      </c>
      <c r="L17" s="12">
        <v>2.11</v>
      </c>
      <c r="M17" s="12">
        <v>1.19</v>
      </c>
      <c r="N17" s="12">
        <v>3.36</v>
      </c>
      <c r="O17" s="12">
        <v>0.97</v>
      </c>
      <c r="P17" s="12">
        <v>2.06</v>
      </c>
      <c r="Q17" s="12">
        <v>109</v>
      </c>
      <c r="R17" s="12">
        <v>48</v>
      </c>
      <c r="S17" s="12">
        <v>155</v>
      </c>
      <c r="T17" s="12">
        <v>4400</v>
      </c>
      <c r="U17" s="12">
        <v>2.84</v>
      </c>
      <c r="V17" s="12">
        <v>27.1</v>
      </c>
      <c r="W17" s="12">
        <v>27.7</v>
      </c>
      <c r="X17" s="12">
        <v>263</v>
      </c>
      <c r="Y17" s="12">
        <v>153</v>
      </c>
      <c r="Z17" s="12">
        <v>111</v>
      </c>
      <c r="AA17" s="12">
        <v>0.41</v>
      </c>
      <c r="AB17" s="12">
        <v>3.84</v>
      </c>
      <c r="AC17" s="12">
        <v>12.9</v>
      </c>
      <c r="AD17" s="12">
        <v>102</v>
      </c>
      <c r="AE17" s="12">
        <v>0.62</v>
      </c>
      <c r="AF17" s="12">
        <v>48</v>
      </c>
      <c r="AG17" s="12">
        <v>14900</v>
      </c>
      <c r="AH17" s="12">
        <v>32.4</v>
      </c>
      <c r="AI17" s="12">
        <v>10.3</v>
      </c>
      <c r="AJ17" s="12">
        <v>337</v>
      </c>
      <c r="AK17" s="12">
        <v>3240</v>
      </c>
      <c r="AL17" s="12">
        <v>122</v>
      </c>
      <c r="AM17" s="12">
        <v>2140</v>
      </c>
      <c r="AN17" s="12">
        <v>155</v>
      </c>
      <c r="AO17" s="12">
        <v>2.8</v>
      </c>
      <c r="AP17" s="12" t="s">
        <v>90</v>
      </c>
      <c r="AQ17" s="12">
        <v>61</v>
      </c>
      <c r="AR17" s="12">
        <v>0.8</v>
      </c>
      <c r="AS17" s="12">
        <v>0.7</v>
      </c>
      <c r="AT17" s="12">
        <v>265</v>
      </c>
      <c r="AU17" s="12">
        <v>3560</v>
      </c>
      <c r="AV17" s="12">
        <v>9390</v>
      </c>
      <c r="AW17" s="12">
        <v>1220</v>
      </c>
      <c r="AX17" s="12">
        <v>4570</v>
      </c>
      <c r="AY17" s="12">
        <v>1050</v>
      </c>
      <c r="AZ17" s="12">
        <v>985</v>
      </c>
      <c r="BA17" s="12">
        <v>144</v>
      </c>
      <c r="BB17" s="12">
        <v>646</v>
      </c>
      <c r="BC17" s="12">
        <v>32.5</v>
      </c>
      <c r="BD17" s="12">
        <v>10.1</v>
      </c>
      <c r="BE17" s="12">
        <v>33.1</v>
      </c>
      <c r="BF17" s="12">
        <v>164</v>
      </c>
      <c r="BG17" s="12">
        <v>16</v>
      </c>
      <c r="BH17" s="12">
        <v>7</v>
      </c>
      <c r="BI17" s="12" t="s">
        <v>90</v>
      </c>
      <c r="BJ17" s="12" t="s">
        <v>100</v>
      </c>
      <c r="BK17" s="12">
        <v>1.18</v>
      </c>
      <c r="BL17" s="12">
        <v>354</v>
      </c>
      <c r="BM17" s="12">
        <v>309</v>
      </c>
      <c r="BN17" s="12">
        <v>439</v>
      </c>
    </row>
    <row r="18" spans="1:66" ht="12.75">
      <c r="A18" s="3" t="s">
        <v>139</v>
      </c>
      <c r="B18" s="10" t="s">
        <v>140</v>
      </c>
      <c r="C18" s="10" t="s">
        <v>84</v>
      </c>
      <c r="D18" s="3"/>
      <c r="E18" s="3" t="s">
        <v>96</v>
      </c>
      <c r="F18" s="3" t="s">
        <v>97</v>
      </c>
      <c r="G18" s="3" t="s">
        <v>141</v>
      </c>
      <c r="H18" s="3" t="s">
        <v>99</v>
      </c>
      <c r="I18" s="3">
        <v>30</v>
      </c>
      <c r="J18" s="11" t="s">
        <v>139</v>
      </c>
      <c r="K18" s="12">
        <v>141</v>
      </c>
      <c r="L18" s="12">
        <v>3.58</v>
      </c>
      <c r="M18" s="12">
        <v>0.42</v>
      </c>
      <c r="N18" s="12">
        <v>4.38</v>
      </c>
      <c r="O18" s="12">
        <v>1.23</v>
      </c>
      <c r="P18" s="12">
        <v>2.31</v>
      </c>
      <c r="Q18" s="12">
        <v>8.4</v>
      </c>
      <c r="R18" s="12">
        <v>32</v>
      </c>
      <c r="S18" s="12">
        <v>55.5</v>
      </c>
      <c r="T18" s="12">
        <v>5920</v>
      </c>
      <c r="U18" s="12">
        <v>1.75</v>
      </c>
      <c r="V18" s="12">
        <v>22.9</v>
      </c>
      <c r="W18" s="12">
        <v>6.5</v>
      </c>
      <c r="X18" s="12">
        <v>330</v>
      </c>
      <c r="Y18" s="12">
        <v>129</v>
      </c>
      <c r="Z18" s="12">
        <v>142</v>
      </c>
      <c r="AA18" s="12" t="s">
        <v>89</v>
      </c>
      <c r="AB18" s="12">
        <v>1.45</v>
      </c>
      <c r="AC18" s="12">
        <v>3.3</v>
      </c>
      <c r="AD18" s="12">
        <v>96.7</v>
      </c>
      <c r="AE18" s="12">
        <v>0.05</v>
      </c>
      <c r="AF18" s="12">
        <v>58.6</v>
      </c>
      <c r="AG18" s="12">
        <v>1360</v>
      </c>
      <c r="AH18" s="12">
        <v>28.3</v>
      </c>
      <c r="AI18" s="12">
        <v>13.7</v>
      </c>
      <c r="AJ18" s="12">
        <v>214</v>
      </c>
      <c r="AK18" s="12">
        <v>4430</v>
      </c>
      <c r="AL18" s="12">
        <v>267</v>
      </c>
      <c r="AM18" s="12">
        <v>2380</v>
      </c>
      <c r="AN18" s="12">
        <v>134</v>
      </c>
      <c r="AO18" s="12">
        <v>0.8</v>
      </c>
      <c r="AP18" s="12" t="s">
        <v>90</v>
      </c>
      <c r="AQ18" s="12">
        <v>39</v>
      </c>
      <c r="AR18" s="12">
        <v>1.1</v>
      </c>
      <c r="AS18" s="12">
        <v>0.4</v>
      </c>
      <c r="AT18" s="12">
        <v>107</v>
      </c>
      <c r="AU18" s="12">
        <v>3410</v>
      </c>
      <c r="AV18" s="12">
        <v>8250</v>
      </c>
      <c r="AW18" s="12">
        <v>1020</v>
      </c>
      <c r="AX18" s="12">
        <v>3840</v>
      </c>
      <c r="AY18" s="12">
        <v>989</v>
      </c>
      <c r="AZ18" s="12">
        <v>988</v>
      </c>
      <c r="BA18" s="12">
        <v>161</v>
      </c>
      <c r="BB18" s="12">
        <v>764</v>
      </c>
      <c r="BC18" s="12">
        <v>3.1</v>
      </c>
      <c r="BD18" s="12">
        <v>8.7</v>
      </c>
      <c r="BE18" s="12">
        <v>40.2</v>
      </c>
      <c r="BF18" s="12">
        <v>194</v>
      </c>
      <c r="BG18" s="12">
        <v>18.4</v>
      </c>
      <c r="BH18" s="12">
        <v>17.1</v>
      </c>
      <c r="BI18" s="12" t="s">
        <v>90</v>
      </c>
      <c r="BJ18" s="12" t="s">
        <v>100</v>
      </c>
      <c r="BK18" s="12">
        <v>0.56</v>
      </c>
      <c r="BL18" s="12">
        <v>563</v>
      </c>
      <c r="BM18" s="12">
        <v>331</v>
      </c>
      <c r="BN18" s="12">
        <v>284</v>
      </c>
    </row>
    <row r="19" spans="1:66" ht="12.75">
      <c r="A19" s="3" t="s">
        <v>142</v>
      </c>
      <c r="B19" s="10" t="s">
        <v>143</v>
      </c>
      <c r="C19" s="10" t="s">
        <v>84</v>
      </c>
      <c r="D19" s="3"/>
      <c r="E19" s="3" t="s">
        <v>96</v>
      </c>
      <c r="F19" s="3" t="s">
        <v>97</v>
      </c>
      <c r="G19" s="3" t="s">
        <v>144</v>
      </c>
      <c r="H19" s="3" t="s">
        <v>99</v>
      </c>
      <c r="I19" s="3">
        <v>90</v>
      </c>
      <c r="J19" s="11" t="s">
        <v>142</v>
      </c>
      <c r="K19" s="12">
        <v>3.2</v>
      </c>
      <c r="L19" s="12">
        <v>3.73</v>
      </c>
      <c r="M19" s="12">
        <v>0.15</v>
      </c>
      <c r="N19" s="12">
        <v>5.16</v>
      </c>
      <c r="O19" s="12">
        <v>1.11</v>
      </c>
      <c r="P19" s="12">
        <v>0.19</v>
      </c>
      <c r="Q19" s="12">
        <v>0.2</v>
      </c>
      <c r="R19" s="12">
        <v>25</v>
      </c>
      <c r="S19" s="12">
        <v>217</v>
      </c>
      <c r="T19" s="12">
        <v>724</v>
      </c>
      <c r="U19" s="12">
        <v>1.47</v>
      </c>
      <c r="V19" s="12">
        <v>18.5</v>
      </c>
      <c r="W19" s="12">
        <v>4.9</v>
      </c>
      <c r="X19" s="12">
        <v>189</v>
      </c>
      <c r="Y19" s="12">
        <v>82.3</v>
      </c>
      <c r="Z19" s="12">
        <v>65.4</v>
      </c>
      <c r="AA19" s="12" t="s">
        <v>89</v>
      </c>
      <c r="AB19" s="12">
        <v>0.71</v>
      </c>
      <c r="AC19" s="12">
        <v>1</v>
      </c>
      <c r="AD19" s="12">
        <v>21.6</v>
      </c>
      <c r="AE19" s="12">
        <v>0.1</v>
      </c>
      <c r="AF19" s="12">
        <v>20.2</v>
      </c>
      <c r="AG19" s="12">
        <v>88.4</v>
      </c>
      <c r="AH19" s="12">
        <v>27.2</v>
      </c>
      <c r="AI19" s="12">
        <v>5.2</v>
      </c>
      <c r="AJ19" s="12">
        <v>112</v>
      </c>
      <c r="AK19" s="12">
        <v>1760</v>
      </c>
      <c r="AL19" s="12">
        <v>110</v>
      </c>
      <c r="AM19" s="12">
        <v>1080</v>
      </c>
      <c r="AN19" s="12">
        <v>11.7</v>
      </c>
      <c r="AO19" s="12">
        <v>0.3</v>
      </c>
      <c r="AP19" s="12" t="s">
        <v>90</v>
      </c>
      <c r="AQ19" s="12">
        <v>14</v>
      </c>
      <c r="AR19" s="12">
        <v>0.1</v>
      </c>
      <c r="AS19" s="12" t="s">
        <v>90</v>
      </c>
      <c r="AT19" s="12">
        <v>164</v>
      </c>
      <c r="AU19" s="12">
        <v>839</v>
      </c>
      <c r="AV19" s="12">
        <v>1930</v>
      </c>
      <c r="AW19" s="12">
        <v>211</v>
      </c>
      <c r="AX19" s="12">
        <v>746</v>
      </c>
      <c r="AY19" s="12">
        <v>194</v>
      </c>
      <c r="AZ19" s="12">
        <v>244</v>
      </c>
      <c r="BA19" s="12">
        <v>47.9</v>
      </c>
      <c r="BB19" s="12">
        <v>285</v>
      </c>
      <c r="BC19" s="12">
        <v>6.1</v>
      </c>
      <c r="BD19" s="12">
        <v>2</v>
      </c>
      <c r="BE19" s="12">
        <v>26.6</v>
      </c>
      <c r="BF19" s="12">
        <v>151</v>
      </c>
      <c r="BG19" s="12">
        <v>17.4</v>
      </c>
      <c r="BH19" s="12">
        <v>0.2</v>
      </c>
      <c r="BI19" s="12" t="s">
        <v>90</v>
      </c>
      <c r="BJ19" s="12" t="s">
        <v>100</v>
      </c>
      <c r="BK19" s="12">
        <v>0.35</v>
      </c>
      <c r="BL19" s="12">
        <v>64.5</v>
      </c>
      <c r="BM19" s="12">
        <v>388</v>
      </c>
      <c r="BN19" s="12">
        <v>92.4</v>
      </c>
    </row>
    <row r="20" spans="1:66" ht="12.75">
      <c r="A20" s="3" t="s">
        <v>145</v>
      </c>
      <c r="B20" s="10" t="s">
        <v>146</v>
      </c>
      <c r="C20" s="10" t="s">
        <v>84</v>
      </c>
      <c r="D20" s="3"/>
      <c r="E20" s="3" t="s">
        <v>106</v>
      </c>
      <c r="F20" s="3" t="s">
        <v>97</v>
      </c>
      <c r="G20" s="3" t="s">
        <v>147</v>
      </c>
      <c r="H20" s="3" t="s">
        <v>88</v>
      </c>
      <c r="I20" s="3">
        <v>20</v>
      </c>
      <c r="J20" s="11" t="s">
        <v>145</v>
      </c>
      <c r="K20" s="12">
        <v>7</v>
      </c>
      <c r="L20" s="12">
        <v>3</v>
      </c>
      <c r="M20" s="12">
        <v>0.02</v>
      </c>
      <c r="N20" s="12">
        <v>3</v>
      </c>
      <c r="O20" s="12">
        <v>0.05</v>
      </c>
      <c r="P20" s="12">
        <v>0.05</v>
      </c>
      <c r="Q20" s="12">
        <v>1.3</v>
      </c>
      <c r="R20" s="12">
        <v>4</v>
      </c>
      <c r="S20" s="12">
        <v>214</v>
      </c>
      <c r="T20" s="12">
        <v>721</v>
      </c>
      <c r="U20" s="12">
        <v>1.45</v>
      </c>
      <c r="V20" s="12">
        <v>92.4</v>
      </c>
      <c r="W20" s="12">
        <v>7.7</v>
      </c>
      <c r="X20" s="12">
        <v>91</v>
      </c>
      <c r="Y20" s="12">
        <v>539</v>
      </c>
      <c r="Z20" s="12">
        <v>24.7</v>
      </c>
      <c r="AA20" s="12">
        <v>0.5</v>
      </c>
      <c r="AB20" s="12">
        <v>0.35</v>
      </c>
      <c r="AC20" s="12">
        <v>0.8</v>
      </c>
      <c r="AD20" s="12">
        <v>23</v>
      </c>
      <c r="AE20" s="12">
        <v>0.24</v>
      </c>
      <c r="AF20" s="12">
        <v>9.4</v>
      </c>
      <c r="AG20" s="12">
        <v>213</v>
      </c>
      <c r="AH20" s="12">
        <v>26.1</v>
      </c>
      <c r="AI20" s="12">
        <v>2.3</v>
      </c>
      <c r="AJ20" s="12">
        <v>4.1</v>
      </c>
      <c r="AK20" s="12">
        <v>535</v>
      </c>
      <c r="AL20" s="12">
        <v>38.6</v>
      </c>
      <c r="AM20" s="12">
        <v>2950</v>
      </c>
      <c r="AN20" s="12">
        <v>32.3</v>
      </c>
      <c r="AO20" s="12">
        <v>1.5</v>
      </c>
      <c r="AP20" s="12" t="s">
        <v>90</v>
      </c>
      <c r="AQ20" s="12">
        <v>54</v>
      </c>
      <c r="AR20" s="12">
        <v>0.9</v>
      </c>
      <c r="AS20" s="12">
        <v>0.5</v>
      </c>
      <c r="AT20" s="12">
        <v>37</v>
      </c>
      <c r="AU20" s="12">
        <v>1740</v>
      </c>
      <c r="AV20" s="12">
        <v>4020</v>
      </c>
      <c r="AW20" s="12">
        <v>430</v>
      </c>
      <c r="AX20" s="12">
        <v>1430</v>
      </c>
      <c r="AY20" s="12">
        <v>267</v>
      </c>
      <c r="AZ20" s="12">
        <v>213</v>
      </c>
      <c r="BA20" s="12">
        <v>28.9</v>
      </c>
      <c r="BB20" s="12">
        <v>125</v>
      </c>
      <c r="BC20" s="12">
        <v>6.3</v>
      </c>
      <c r="BD20" s="12">
        <v>3.5</v>
      </c>
      <c r="BE20" s="12">
        <v>23.3</v>
      </c>
      <c r="BF20" s="12">
        <v>197</v>
      </c>
      <c r="BG20" s="12">
        <v>37.3</v>
      </c>
      <c r="BH20" s="12">
        <v>3.1</v>
      </c>
      <c r="BI20" s="12" t="s">
        <v>90</v>
      </c>
      <c r="BJ20" s="12" t="s">
        <v>100</v>
      </c>
      <c r="BK20" s="12">
        <v>0.06</v>
      </c>
      <c r="BL20" s="12">
        <v>616</v>
      </c>
      <c r="BM20" s="12">
        <v>901</v>
      </c>
      <c r="BN20" s="12">
        <v>910</v>
      </c>
    </row>
    <row r="21" spans="1:66" ht="12.75">
      <c r="A21" s="3" t="s">
        <v>148</v>
      </c>
      <c r="B21" s="10" t="s">
        <v>149</v>
      </c>
      <c r="C21" s="10" t="s">
        <v>84</v>
      </c>
      <c r="D21" s="3"/>
      <c r="E21" s="3" t="s">
        <v>150</v>
      </c>
      <c r="F21" s="3"/>
      <c r="G21" s="3" t="s">
        <v>151</v>
      </c>
      <c r="H21" s="3" t="s">
        <v>88</v>
      </c>
      <c r="I21" s="3">
        <v>60</v>
      </c>
      <c r="J21" s="11" t="s">
        <v>148</v>
      </c>
      <c r="K21" s="12">
        <v>92.6</v>
      </c>
      <c r="L21" s="12">
        <v>2.33</v>
      </c>
      <c r="M21" s="12">
        <v>0.01</v>
      </c>
      <c r="N21" s="12">
        <v>2.53</v>
      </c>
      <c r="O21" s="12">
        <v>0.2</v>
      </c>
      <c r="P21" s="12">
        <v>0.03</v>
      </c>
      <c r="Q21" s="12">
        <v>0.9</v>
      </c>
      <c r="R21" s="12" t="s">
        <v>109</v>
      </c>
      <c r="S21" s="12">
        <v>4.7</v>
      </c>
      <c r="T21" s="12">
        <v>1250</v>
      </c>
      <c r="U21" s="12">
        <v>6.06</v>
      </c>
      <c r="V21" s="12">
        <v>207</v>
      </c>
      <c r="W21" s="12">
        <v>1.2</v>
      </c>
      <c r="X21" s="12">
        <v>474</v>
      </c>
      <c r="Y21" s="12">
        <v>4.3</v>
      </c>
      <c r="Z21" s="12">
        <v>92.4</v>
      </c>
      <c r="AA21" s="12">
        <v>0.82</v>
      </c>
      <c r="AB21" s="12">
        <v>1.29</v>
      </c>
      <c r="AC21" s="12">
        <v>0.5</v>
      </c>
      <c r="AD21" s="12">
        <v>4.9</v>
      </c>
      <c r="AE21" s="12">
        <v>0.52</v>
      </c>
      <c r="AF21" s="12">
        <v>21.4</v>
      </c>
      <c r="AG21" s="12">
        <v>248</v>
      </c>
      <c r="AH21" s="12">
        <v>33.3</v>
      </c>
      <c r="AI21" s="12">
        <v>6.6</v>
      </c>
      <c r="AJ21" s="12">
        <v>41.3</v>
      </c>
      <c r="AK21" s="12">
        <v>1930</v>
      </c>
      <c r="AL21" s="12">
        <v>18.7</v>
      </c>
      <c r="AM21" s="12">
        <v>4940</v>
      </c>
      <c r="AN21" s="12">
        <v>125</v>
      </c>
      <c r="AO21" s="12">
        <v>9.3</v>
      </c>
      <c r="AP21" s="12">
        <v>0.1</v>
      </c>
      <c r="AQ21" s="12">
        <v>16</v>
      </c>
      <c r="AR21" s="12" t="s">
        <v>90</v>
      </c>
      <c r="AS21" s="12">
        <v>0.7</v>
      </c>
      <c r="AT21" s="12">
        <v>62</v>
      </c>
      <c r="AU21" s="12">
        <v>142</v>
      </c>
      <c r="AV21" s="12">
        <v>357</v>
      </c>
      <c r="AW21" s="12">
        <v>36.1</v>
      </c>
      <c r="AX21" s="12">
        <v>109</v>
      </c>
      <c r="AY21" s="12">
        <v>32.8</v>
      </c>
      <c r="AZ21" s="12">
        <v>74.4</v>
      </c>
      <c r="BA21" s="12">
        <v>25.9</v>
      </c>
      <c r="BB21" s="12">
        <v>250</v>
      </c>
      <c r="BC21" s="12">
        <v>5.2</v>
      </c>
      <c r="BD21" s="12">
        <v>0.4</v>
      </c>
      <c r="BE21" s="12">
        <v>118</v>
      </c>
      <c r="BF21" s="12">
        <v>1000</v>
      </c>
      <c r="BG21" s="12">
        <v>153</v>
      </c>
      <c r="BH21" s="12">
        <v>9.5</v>
      </c>
      <c r="BI21" s="12" t="s">
        <v>90</v>
      </c>
      <c r="BJ21" s="12" t="s">
        <v>100</v>
      </c>
      <c r="BK21" s="12">
        <v>0.45</v>
      </c>
      <c r="BL21" s="12">
        <v>41.8</v>
      </c>
      <c r="BM21" s="12">
        <v>975</v>
      </c>
      <c r="BN21" s="12">
        <v>586</v>
      </c>
    </row>
    <row r="22" spans="1:66" ht="12.75">
      <c r="A22" s="3" t="s">
        <v>152</v>
      </c>
      <c r="B22" s="10" t="s">
        <v>153</v>
      </c>
      <c r="C22" s="10" t="s">
        <v>84</v>
      </c>
      <c r="D22" s="3"/>
      <c r="E22" s="3" t="s">
        <v>96</v>
      </c>
      <c r="F22" s="3" t="s">
        <v>97</v>
      </c>
      <c r="G22" s="3" t="s">
        <v>154</v>
      </c>
      <c r="H22" s="3" t="s">
        <v>99</v>
      </c>
      <c r="I22" s="3">
        <v>30</v>
      </c>
      <c r="J22" s="11" t="s">
        <v>152</v>
      </c>
      <c r="K22" s="12">
        <v>7.6</v>
      </c>
      <c r="L22" s="12">
        <v>2.82</v>
      </c>
      <c r="M22" s="12">
        <v>0.12</v>
      </c>
      <c r="N22" s="12">
        <v>4.5</v>
      </c>
      <c r="O22" s="12">
        <v>1.74</v>
      </c>
      <c r="P22" s="12">
        <v>0.18</v>
      </c>
      <c r="Q22" s="12">
        <v>1.2</v>
      </c>
      <c r="R22" s="12">
        <v>5</v>
      </c>
      <c r="S22" s="12">
        <v>10.7</v>
      </c>
      <c r="T22" s="12">
        <v>1090</v>
      </c>
      <c r="U22" s="12">
        <v>1.32</v>
      </c>
      <c r="V22" s="12">
        <v>9.1</v>
      </c>
      <c r="W22" s="12">
        <v>0.7</v>
      </c>
      <c r="X22" s="12">
        <v>239</v>
      </c>
      <c r="Y22" s="12">
        <v>179</v>
      </c>
      <c r="Z22" s="12">
        <v>97.2</v>
      </c>
      <c r="AA22" s="12" t="s">
        <v>89</v>
      </c>
      <c r="AB22" s="12">
        <v>0.8</v>
      </c>
      <c r="AC22" s="12">
        <v>0.7</v>
      </c>
      <c r="AD22" s="12">
        <v>46.1</v>
      </c>
      <c r="AE22" s="12">
        <v>0.07</v>
      </c>
      <c r="AF22" s="12">
        <v>37.6</v>
      </c>
      <c r="AG22" s="12">
        <v>471</v>
      </c>
      <c r="AH22" s="12">
        <v>23</v>
      </c>
      <c r="AI22" s="12">
        <v>9.8</v>
      </c>
      <c r="AJ22" s="12">
        <v>143</v>
      </c>
      <c r="AK22" s="12">
        <v>2790</v>
      </c>
      <c r="AL22" s="12">
        <v>46.4</v>
      </c>
      <c r="AM22" s="12">
        <v>536</v>
      </c>
      <c r="AN22" s="12">
        <v>11.4</v>
      </c>
      <c r="AO22" s="12" t="s">
        <v>90</v>
      </c>
      <c r="AP22" s="12" t="s">
        <v>90</v>
      </c>
      <c r="AQ22" s="12">
        <v>20</v>
      </c>
      <c r="AR22" s="12">
        <v>0.8</v>
      </c>
      <c r="AS22" s="12">
        <v>0.3</v>
      </c>
      <c r="AT22" s="12">
        <v>307</v>
      </c>
      <c r="AU22" s="12">
        <v>1050</v>
      </c>
      <c r="AV22" s="12">
        <v>2660</v>
      </c>
      <c r="AW22" s="12">
        <v>341</v>
      </c>
      <c r="AX22" s="12">
        <v>1320</v>
      </c>
      <c r="AY22" s="12">
        <v>413</v>
      </c>
      <c r="AZ22" s="12">
        <v>502</v>
      </c>
      <c r="BA22" s="12">
        <v>92.6</v>
      </c>
      <c r="BB22" s="12">
        <v>496</v>
      </c>
      <c r="BC22" s="12">
        <v>5.1</v>
      </c>
      <c r="BD22" s="12">
        <v>3.7</v>
      </c>
      <c r="BE22" s="12">
        <v>29</v>
      </c>
      <c r="BF22" s="12">
        <v>140</v>
      </c>
      <c r="BG22" s="12">
        <v>13.6</v>
      </c>
      <c r="BH22" s="12" t="s">
        <v>90</v>
      </c>
      <c r="BI22" s="12" t="s">
        <v>90</v>
      </c>
      <c r="BJ22" s="12" t="s">
        <v>100</v>
      </c>
      <c r="BK22" s="12">
        <v>0.59</v>
      </c>
      <c r="BL22" s="12">
        <v>219</v>
      </c>
      <c r="BM22" s="12">
        <v>197</v>
      </c>
      <c r="BN22" s="12">
        <v>164</v>
      </c>
    </row>
    <row r="23" spans="1:66" ht="12.75">
      <c r="A23" s="3" t="s">
        <v>155</v>
      </c>
      <c r="B23" s="10" t="s">
        <v>156</v>
      </c>
      <c r="C23" s="10" t="s">
        <v>84</v>
      </c>
      <c r="D23" s="3"/>
      <c r="E23" s="3" t="s">
        <v>96</v>
      </c>
      <c r="F23" s="3" t="s">
        <v>97</v>
      </c>
      <c r="G23" s="3" t="s">
        <v>157</v>
      </c>
      <c r="H23" s="3" t="s">
        <v>99</v>
      </c>
      <c r="I23" s="3">
        <v>45</v>
      </c>
      <c r="J23" s="11" t="s">
        <v>155</v>
      </c>
      <c r="K23" s="12">
        <v>30.4</v>
      </c>
      <c r="L23" s="12">
        <v>2.57</v>
      </c>
      <c r="M23" s="12">
        <v>0.09</v>
      </c>
      <c r="N23" s="12">
        <v>4</v>
      </c>
      <c r="O23" s="12">
        <v>1.86</v>
      </c>
      <c r="P23" s="12">
        <v>0.13</v>
      </c>
      <c r="Q23" s="12">
        <v>0.4</v>
      </c>
      <c r="R23" s="12">
        <v>4</v>
      </c>
      <c r="S23" s="12">
        <v>8.9</v>
      </c>
      <c r="T23" s="12">
        <v>279</v>
      </c>
      <c r="U23" s="12">
        <v>0.82</v>
      </c>
      <c r="V23" s="12">
        <v>59.7</v>
      </c>
      <c r="W23" s="12" t="s">
        <v>158</v>
      </c>
      <c r="X23" s="12">
        <v>332</v>
      </c>
      <c r="Y23" s="12">
        <v>43.5</v>
      </c>
      <c r="Z23" s="12">
        <v>116</v>
      </c>
      <c r="AA23" s="12" t="s">
        <v>89</v>
      </c>
      <c r="AB23" s="12">
        <v>0.6</v>
      </c>
      <c r="AC23" s="12">
        <v>0.3</v>
      </c>
      <c r="AD23" s="12">
        <v>23.4</v>
      </c>
      <c r="AE23" s="12">
        <v>0.04</v>
      </c>
      <c r="AF23" s="12">
        <v>37.9</v>
      </c>
      <c r="AG23" s="12">
        <v>145</v>
      </c>
      <c r="AH23" s="12">
        <v>22.9</v>
      </c>
      <c r="AI23" s="12">
        <v>13.3</v>
      </c>
      <c r="AJ23" s="12">
        <v>205</v>
      </c>
      <c r="AK23" s="12">
        <v>2830</v>
      </c>
      <c r="AL23" s="12">
        <v>30.9</v>
      </c>
      <c r="AM23" s="12">
        <v>3670</v>
      </c>
      <c r="AN23" s="12">
        <v>34</v>
      </c>
      <c r="AO23" s="12">
        <v>0.1</v>
      </c>
      <c r="AP23" s="12" t="s">
        <v>90</v>
      </c>
      <c r="AQ23" s="12">
        <v>23</v>
      </c>
      <c r="AR23" s="12">
        <v>0.7</v>
      </c>
      <c r="AS23" s="12">
        <v>0.3</v>
      </c>
      <c r="AT23" s="12">
        <v>462</v>
      </c>
      <c r="AU23" s="12">
        <v>438</v>
      </c>
      <c r="AV23" s="12">
        <v>1120</v>
      </c>
      <c r="AW23" s="12">
        <v>140</v>
      </c>
      <c r="AX23" s="12">
        <v>565</v>
      </c>
      <c r="AY23" s="12">
        <v>179</v>
      </c>
      <c r="AZ23" s="12">
        <v>283</v>
      </c>
      <c r="BA23" s="12">
        <v>72.9</v>
      </c>
      <c r="BB23" s="12">
        <v>489</v>
      </c>
      <c r="BC23" s="12">
        <v>1.8</v>
      </c>
      <c r="BD23" s="12">
        <v>1.7</v>
      </c>
      <c r="BE23" s="12">
        <v>46.5</v>
      </c>
      <c r="BF23" s="12">
        <v>226</v>
      </c>
      <c r="BG23" s="12">
        <v>26.1</v>
      </c>
      <c r="BH23" s="12">
        <v>5.1</v>
      </c>
      <c r="BI23" s="12" t="s">
        <v>90</v>
      </c>
      <c r="BJ23" s="12" t="s">
        <v>100</v>
      </c>
      <c r="BK23" s="12">
        <v>0.6</v>
      </c>
      <c r="BL23" s="12">
        <v>319</v>
      </c>
      <c r="BM23" s="12">
        <v>218</v>
      </c>
      <c r="BN23" s="12">
        <v>165</v>
      </c>
    </row>
    <row r="24" spans="1:66" ht="12.75">
      <c r="A24" s="3" t="s">
        <v>159</v>
      </c>
      <c r="B24" s="10" t="s">
        <v>160</v>
      </c>
      <c r="C24" s="10" t="s">
        <v>84</v>
      </c>
      <c r="D24" s="3"/>
      <c r="E24" s="3" t="s">
        <v>96</v>
      </c>
      <c r="F24" s="3" t="s">
        <v>97</v>
      </c>
      <c r="G24" s="3" t="s">
        <v>161</v>
      </c>
      <c r="H24" s="3" t="s">
        <v>99</v>
      </c>
      <c r="I24" s="3">
        <v>15</v>
      </c>
      <c r="J24" s="11" t="s">
        <v>159</v>
      </c>
      <c r="K24" s="12">
        <v>1.8</v>
      </c>
      <c r="L24" s="12">
        <v>1.72</v>
      </c>
      <c r="M24" s="12">
        <v>0.05</v>
      </c>
      <c r="N24" s="12">
        <v>2.09</v>
      </c>
      <c r="O24" s="12">
        <v>0.99</v>
      </c>
      <c r="P24" s="12">
        <v>0.16</v>
      </c>
      <c r="Q24" s="12">
        <v>0.9</v>
      </c>
      <c r="R24" s="12">
        <v>6</v>
      </c>
      <c r="S24" s="12">
        <v>23.4</v>
      </c>
      <c r="T24" s="12">
        <v>1410</v>
      </c>
      <c r="U24" s="12">
        <v>1.49</v>
      </c>
      <c r="V24" s="12">
        <v>37.9</v>
      </c>
      <c r="W24" s="12">
        <v>0.5</v>
      </c>
      <c r="X24" s="12">
        <v>448</v>
      </c>
      <c r="Y24" s="12">
        <v>207</v>
      </c>
      <c r="Z24" s="12">
        <v>168</v>
      </c>
      <c r="AA24" s="12" t="s">
        <v>89</v>
      </c>
      <c r="AB24" s="12">
        <v>0.32</v>
      </c>
      <c r="AC24" s="12">
        <v>0.4</v>
      </c>
      <c r="AD24" s="12">
        <v>64.6</v>
      </c>
      <c r="AE24" s="12">
        <v>0.12</v>
      </c>
      <c r="AF24" s="12">
        <v>61</v>
      </c>
      <c r="AG24" s="12">
        <v>271</v>
      </c>
      <c r="AH24" s="12">
        <v>26.6</v>
      </c>
      <c r="AI24" s="12">
        <v>25.1</v>
      </c>
      <c r="AJ24" s="12">
        <v>44.6</v>
      </c>
      <c r="AK24" s="12">
        <v>6480</v>
      </c>
      <c r="AL24" s="12">
        <v>48.5</v>
      </c>
      <c r="AM24" s="12">
        <v>2490</v>
      </c>
      <c r="AN24" s="12">
        <v>103</v>
      </c>
      <c r="AO24" s="12">
        <v>0.4</v>
      </c>
      <c r="AP24" s="12" t="s">
        <v>90</v>
      </c>
      <c r="AQ24" s="12">
        <v>57</v>
      </c>
      <c r="AR24" s="12">
        <v>2.4</v>
      </c>
      <c r="AS24" s="12">
        <v>0.6</v>
      </c>
      <c r="AT24" s="12">
        <v>106</v>
      </c>
      <c r="AU24" s="12">
        <v>1820</v>
      </c>
      <c r="AV24" s="12">
        <v>6480</v>
      </c>
      <c r="AW24" s="12">
        <v>449</v>
      </c>
      <c r="AX24" s="12">
        <v>1650</v>
      </c>
      <c r="AY24" s="12">
        <v>525</v>
      </c>
      <c r="AZ24" s="12">
        <v>714</v>
      </c>
      <c r="BA24" s="12">
        <v>138</v>
      </c>
      <c r="BB24" s="12">
        <v>765</v>
      </c>
      <c r="BC24" s="12">
        <v>4.4</v>
      </c>
      <c r="BD24" s="12">
        <v>4.6</v>
      </c>
      <c r="BE24" s="12">
        <v>59.1</v>
      </c>
      <c r="BF24" s="12">
        <v>264</v>
      </c>
      <c r="BG24" s="12">
        <v>29.8</v>
      </c>
      <c r="BH24" s="12">
        <v>7.5</v>
      </c>
      <c r="BI24" s="12" t="s">
        <v>90</v>
      </c>
      <c r="BJ24" s="12" t="s">
        <v>100</v>
      </c>
      <c r="BK24" s="12">
        <v>0.19</v>
      </c>
      <c r="BL24" s="12">
        <v>70.8</v>
      </c>
      <c r="BM24" s="12">
        <v>447</v>
      </c>
      <c r="BN24" s="12">
        <v>204</v>
      </c>
    </row>
    <row r="25" spans="1:66" ht="12.75">
      <c r="A25" s="3" t="s">
        <v>162</v>
      </c>
      <c r="B25" s="10" t="s">
        <v>163</v>
      </c>
      <c r="C25" s="10" t="s">
        <v>84</v>
      </c>
      <c r="D25" s="3"/>
      <c r="E25" s="3" t="s">
        <v>164</v>
      </c>
      <c r="F25" s="3" t="s">
        <v>165</v>
      </c>
      <c r="G25" s="3" t="s">
        <v>166</v>
      </c>
      <c r="H25" s="3" t="s">
        <v>88</v>
      </c>
      <c r="I25" s="3">
        <v>80</v>
      </c>
      <c r="J25" s="11" t="s">
        <v>162</v>
      </c>
      <c r="K25" s="12">
        <v>10.9</v>
      </c>
      <c r="L25" s="12">
        <v>2.36</v>
      </c>
      <c r="M25" s="12">
        <v>1.36</v>
      </c>
      <c r="N25" s="12">
        <v>3.94</v>
      </c>
      <c r="O25" s="12">
        <v>0.48</v>
      </c>
      <c r="P25" s="12">
        <v>2.89</v>
      </c>
      <c r="Q25" s="12">
        <v>1.2</v>
      </c>
      <c r="R25" s="12">
        <v>88</v>
      </c>
      <c r="S25" s="12">
        <v>67.4</v>
      </c>
      <c r="T25" s="12">
        <v>3390</v>
      </c>
      <c r="U25" s="12">
        <v>3.96</v>
      </c>
      <c r="V25" s="12">
        <v>53.4</v>
      </c>
      <c r="W25" s="12">
        <v>21.4</v>
      </c>
      <c r="X25" s="12">
        <v>263</v>
      </c>
      <c r="Y25" s="12">
        <v>89.2</v>
      </c>
      <c r="Z25" s="12">
        <v>87.8</v>
      </c>
      <c r="AA25" s="12">
        <v>0.36</v>
      </c>
      <c r="AB25" s="12">
        <v>2.55</v>
      </c>
      <c r="AC25" s="12">
        <v>10.8</v>
      </c>
      <c r="AD25" s="12">
        <v>32.4</v>
      </c>
      <c r="AE25" s="12">
        <v>0.27</v>
      </c>
      <c r="AF25" s="12">
        <v>28.6</v>
      </c>
      <c r="AG25" s="12">
        <v>603</v>
      </c>
      <c r="AH25" s="12">
        <v>26.9</v>
      </c>
      <c r="AI25" s="12">
        <v>16.6</v>
      </c>
      <c r="AJ25" s="12">
        <v>115</v>
      </c>
      <c r="AK25" s="12">
        <v>2530</v>
      </c>
      <c r="AL25" s="12">
        <v>219</v>
      </c>
      <c r="AM25" s="12">
        <v>3280</v>
      </c>
      <c r="AN25" s="12">
        <v>28</v>
      </c>
      <c r="AO25" s="12">
        <v>0.5</v>
      </c>
      <c r="AP25" s="12">
        <v>0.1</v>
      </c>
      <c r="AQ25" s="12">
        <v>126</v>
      </c>
      <c r="AR25" s="12">
        <v>1.3</v>
      </c>
      <c r="AS25" s="12">
        <v>0.4</v>
      </c>
      <c r="AT25" s="12">
        <v>148</v>
      </c>
      <c r="AU25" s="12">
        <v>1430</v>
      </c>
      <c r="AV25" s="12">
        <v>3270</v>
      </c>
      <c r="AW25" s="12">
        <v>387</v>
      </c>
      <c r="AX25" s="12">
        <v>1370</v>
      </c>
      <c r="AY25" s="12">
        <v>323</v>
      </c>
      <c r="AZ25" s="12">
        <v>335</v>
      </c>
      <c r="BA25" s="12">
        <v>62.5</v>
      </c>
      <c r="BB25" s="12">
        <v>371</v>
      </c>
      <c r="BC25" s="12">
        <v>5.6</v>
      </c>
      <c r="BD25" s="12">
        <v>3.2</v>
      </c>
      <c r="BE25" s="12">
        <v>38.6</v>
      </c>
      <c r="BF25" s="12">
        <v>212</v>
      </c>
      <c r="BG25" s="12">
        <v>25.7</v>
      </c>
      <c r="BH25" s="12" t="s">
        <v>90</v>
      </c>
      <c r="BI25" s="12" t="s">
        <v>90</v>
      </c>
      <c r="BJ25" s="12" t="s">
        <v>100</v>
      </c>
      <c r="BK25" s="12">
        <v>0.55</v>
      </c>
      <c r="BL25" s="12">
        <v>126</v>
      </c>
      <c r="BM25" s="12">
        <v>513</v>
      </c>
      <c r="BN25" s="12">
        <v>190</v>
      </c>
    </row>
    <row r="26" spans="1:66" ht="12.75">
      <c r="A26" s="3" t="s">
        <v>167</v>
      </c>
      <c r="B26" s="10" t="s">
        <v>168</v>
      </c>
      <c r="C26" s="10" t="s">
        <v>84</v>
      </c>
      <c r="D26" s="3"/>
      <c r="E26" s="3" t="s">
        <v>169</v>
      </c>
      <c r="F26" s="3" t="s">
        <v>170</v>
      </c>
      <c r="G26" s="3" t="s">
        <v>171</v>
      </c>
      <c r="H26" s="3" t="s">
        <v>99</v>
      </c>
      <c r="I26" s="3">
        <v>50</v>
      </c>
      <c r="J26" s="11" t="s">
        <v>167</v>
      </c>
      <c r="K26" s="12">
        <v>210</v>
      </c>
      <c r="L26" s="12">
        <v>3.41</v>
      </c>
      <c r="M26" s="12">
        <v>0.37</v>
      </c>
      <c r="N26" s="12">
        <v>4.19</v>
      </c>
      <c r="O26" s="12">
        <v>1.82</v>
      </c>
      <c r="P26" s="12">
        <v>0.05</v>
      </c>
      <c r="Q26" s="12">
        <v>0.2</v>
      </c>
      <c r="R26" s="12">
        <v>13</v>
      </c>
      <c r="S26" s="12">
        <v>5.6</v>
      </c>
      <c r="T26" s="12">
        <v>2230</v>
      </c>
      <c r="U26" s="12">
        <v>1.44</v>
      </c>
      <c r="V26" s="12">
        <v>9</v>
      </c>
      <c r="W26" s="12">
        <v>2.2</v>
      </c>
      <c r="X26" s="12">
        <v>23.4</v>
      </c>
      <c r="Y26" s="12">
        <v>66.3</v>
      </c>
      <c r="Z26" s="12">
        <v>8.2</v>
      </c>
      <c r="AA26" s="12" t="s">
        <v>89</v>
      </c>
      <c r="AB26" s="12">
        <v>1.24</v>
      </c>
      <c r="AC26" s="12">
        <v>1.8</v>
      </c>
      <c r="AD26" s="12">
        <v>4.41</v>
      </c>
      <c r="AE26" s="12">
        <v>0.23</v>
      </c>
      <c r="AF26" s="12">
        <v>2.7</v>
      </c>
      <c r="AG26" s="12">
        <v>457</v>
      </c>
      <c r="AH26" s="12">
        <v>22.6</v>
      </c>
      <c r="AI26" s="12">
        <v>2.1</v>
      </c>
      <c r="AJ26" s="12">
        <v>490</v>
      </c>
      <c r="AK26" s="12">
        <v>179</v>
      </c>
      <c r="AL26" s="12">
        <v>23.6</v>
      </c>
      <c r="AM26" s="12">
        <v>418</v>
      </c>
      <c r="AN26" s="12">
        <v>9.1</v>
      </c>
      <c r="AO26" s="12">
        <v>10.1</v>
      </c>
      <c r="AP26" s="12" t="s">
        <v>90</v>
      </c>
      <c r="AQ26" s="12">
        <v>45</v>
      </c>
      <c r="AR26" s="12">
        <v>1.4</v>
      </c>
      <c r="AS26" s="12">
        <v>0.1</v>
      </c>
      <c r="AT26" s="12">
        <v>218</v>
      </c>
      <c r="AU26" s="12">
        <v>595</v>
      </c>
      <c r="AV26" s="12">
        <v>1140</v>
      </c>
      <c r="AW26" s="12">
        <v>111</v>
      </c>
      <c r="AX26" s="12">
        <v>346</v>
      </c>
      <c r="AY26" s="12">
        <v>49.9</v>
      </c>
      <c r="AZ26" s="12">
        <v>39.8</v>
      </c>
      <c r="BA26" s="12">
        <v>6.3</v>
      </c>
      <c r="BB26" s="12">
        <v>36.6</v>
      </c>
      <c r="BC26" s="12">
        <v>0.7</v>
      </c>
      <c r="BD26" s="12">
        <v>0.7</v>
      </c>
      <c r="BE26" s="12">
        <v>3.3</v>
      </c>
      <c r="BF26" s="12">
        <v>19.1</v>
      </c>
      <c r="BG26" s="12">
        <v>2.3</v>
      </c>
      <c r="BH26" s="12" t="s">
        <v>90</v>
      </c>
      <c r="BI26" s="12" t="s">
        <v>90</v>
      </c>
      <c r="BJ26" s="12" t="s">
        <v>100</v>
      </c>
      <c r="BK26" s="12">
        <v>1.39</v>
      </c>
      <c r="BL26" s="12">
        <v>322</v>
      </c>
      <c r="BM26" s="12">
        <v>37.9</v>
      </c>
      <c r="BN26" s="12">
        <v>236</v>
      </c>
    </row>
    <row r="27" spans="1:66" ht="12.75">
      <c r="A27" s="3" t="s">
        <v>172</v>
      </c>
      <c r="B27" s="10" t="s">
        <v>173</v>
      </c>
      <c r="C27" s="10" t="s">
        <v>84</v>
      </c>
      <c r="D27" s="3"/>
      <c r="E27" s="3" t="s">
        <v>169</v>
      </c>
      <c r="F27" s="3" t="s">
        <v>170</v>
      </c>
      <c r="G27" s="3" t="s">
        <v>174</v>
      </c>
      <c r="H27" s="3" t="s">
        <v>88</v>
      </c>
      <c r="I27" s="3">
        <v>85</v>
      </c>
      <c r="J27" s="11" t="s">
        <v>172</v>
      </c>
      <c r="K27" s="12">
        <v>216</v>
      </c>
      <c r="L27" s="12">
        <v>3.35</v>
      </c>
      <c r="M27" s="12">
        <v>0.62</v>
      </c>
      <c r="N27" s="12">
        <v>3.04</v>
      </c>
      <c r="O27" s="12">
        <v>1.23</v>
      </c>
      <c r="P27" s="12">
        <v>0.11</v>
      </c>
      <c r="Q27" s="12" t="s">
        <v>90</v>
      </c>
      <c r="R27" s="12">
        <v>14</v>
      </c>
      <c r="S27" s="12">
        <v>4.1</v>
      </c>
      <c r="T27" s="12">
        <v>541</v>
      </c>
      <c r="U27" s="12">
        <v>2.52</v>
      </c>
      <c r="V27" s="12">
        <v>4.8</v>
      </c>
      <c r="W27" s="12">
        <v>0.8</v>
      </c>
      <c r="X27" s="12">
        <v>18.2</v>
      </c>
      <c r="Y27" s="12">
        <v>33.1</v>
      </c>
      <c r="Z27" s="12">
        <v>6.3</v>
      </c>
      <c r="AA27" s="12">
        <v>0.13</v>
      </c>
      <c r="AB27" s="12">
        <v>1.23</v>
      </c>
      <c r="AC27" s="12">
        <v>2</v>
      </c>
      <c r="AD27" s="12">
        <v>7.75</v>
      </c>
      <c r="AE27" s="12">
        <v>0.14</v>
      </c>
      <c r="AF27" s="12">
        <v>2.5</v>
      </c>
      <c r="AG27" s="12">
        <v>230</v>
      </c>
      <c r="AH27" s="12">
        <v>22.9</v>
      </c>
      <c r="AI27" s="12">
        <v>1.8</v>
      </c>
      <c r="AJ27" s="12">
        <v>297</v>
      </c>
      <c r="AK27" s="12">
        <v>158</v>
      </c>
      <c r="AL27" s="12">
        <v>33</v>
      </c>
      <c r="AM27" s="12">
        <v>358</v>
      </c>
      <c r="AN27" s="12">
        <v>16.5</v>
      </c>
      <c r="AO27" s="12">
        <v>1.1</v>
      </c>
      <c r="AP27" s="12" t="s">
        <v>90</v>
      </c>
      <c r="AQ27" s="12">
        <v>49</v>
      </c>
      <c r="AR27" s="12">
        <v>0.4</v>
      </c>
      <c r="AS27" s="12">
        <v>0.1</v>
      </c>
      <c r="AT27" s="12">
        <v>49</v>
      </c>
      <c r="AU27" s="12">
        <v>1680</v>
      </c>
      <c r="AV27" s="12">
        <v>3470</v>
      </c>
      <c r="AW27" s="12">
        <v>361</v>
      </c>
      <c r="AX27" s="12">
        <v>1080</v>
      </c>
      <c r="AY27" s="12">
        <v>112</v>
      </c>
      <c r="AZ27" s="12">
        <v>71.3</v>
      </c>
      <c r="BA27" s="12">
        <v>6.8</v>
      </c>
      <c r="BB27" s="12">
        <v>30.6</v>
      </c>
      <c r="BC27" s="12">
        <v>0.2</v>
      </c>
      <c r="BD27" s="12">
        <v>2.8</v>
      </c>
      <c r="BE27" s="12">
        <v>2.9</v>
      </c>
      <c r="BF27" s="12">
        <v>19.4</v>
      </c>
      <c r="BG27" s="12">
        <v>2.8</v>
      </c>
      <c r="BH27" s="12">
        <v>1.7</v>
      </c>
      <c r="BI27" s="12" t="s">
        <v>90</v>
      </c>
      <c r="BJ27" s="12">
        <v>0.001</v>
      </c>
      <c r="BK27" s="12">
        <v>0.65</v>
      </c>
      <c r="BL27" s="12">
        <v>92.6</v>
      </c>
      <c r="BM27" s="12">
        <v>58.3</v>
      </c>
      <c r="BN27" s="12">
        <v>124</v>
      </c>
    </row>
    <row r="28" spans="1:66" ht="12.75">
      <c r="A28" s="3" t="s">
        <v>175</v>
      </c>
      <c r="B28" s="10" t="s">
        <v>176</v>
      </c>
      <c r="C28" s="10" t="s">
        <v>84</v>
      </c>
      <c r="D28" s="3"/>
      <c r="E28" s="3" t="s">
        <v>169</v>
      </c>
      <c r="F28" s="3" t="s">
        <v>170</v>
      </c>
      <c r="G28" s="3" t="s">
        <v>177</v>
      </c>
      <c r="H28" s="3" t="s">
        <v>88</v>
      </c>
      <c r="I28" s="3">
        <v>148</v>
      </c>
      <c r="J28" s="11" t="s">
        <v>175</v>
      </c>
      <c r="K28" s="12">
        <v>286</v>
      </c>
      <c r="L28" s="12">
        <v>2.68</v>
      </c>
      <c r="M28" s="12">
        <v>0.36</v>
      </c>
      <c r="N28" s="12">
        <v>2.44</v>
      </c>
      <c r="O28" s="12">
        <v>1.07</v>
      </c>
      <c r="P28" s="12">
        <v>0.05</v>
      </c>
      <c r="Q28" s="12">
        <v>0.1</v>
      </c>
      <c r="R28" s="12">
        <v>11</v>
      </c>
      <c r="S28" s="12">
        <v>6.2</v>
      </c>
      <c r="T28" s="12">
        <v>618</v>
      </c>
      <c r="U28" s="12">
        <v>2.7</v>
      </c>
      <c r="V28" s="12">
        <v>17.9</v>
      </c>
      <c r="W28" s="12">
        <v>0.8</v>
      </c>
      <c r="X28" s="12">
        <v>23.6</v>
      </c>
      <c r="Y28" s="12">
        <v>33.2</v>
      </c>
      <c r="Z28" s="12">
        <v>8.1</v>
      </c>
      <c r="AA28" s="12" t="s">
        <v>89</v>
      </c>
      <c r="AB28" s="12">
        <v>0.9</v>
      </c>
      <c r="AC28" s="12">
        <v>1</v>
      </c>
      <c r="AD28" s="12">
        <v>4.44</v>
      </c>
      <c r="AE28" s="12">
        <v>0.39</v>
      </c>
      <c r="AF28" s="12">
        <v>3.1</v>
      </c>
      <c r="AG28" s="12">
        <v>176</v>
      </c>
      <c r="AH28" s="12">
        <v>23.1</v>
      </c>
      <c r="AI28" s="12">
        <v>2.3</v>
      </c>
      <c r="AJ28" s="12">
        <v>245</v>
      </c>
      <c r="AK28" s="12">
        <v>195</v>
      </c>
      <c r="AL28" s="12">
        <v>25.5</v>
      </c>
      <c r="AM28" s="12">
        <v>781</v>
      </c>
      <c r="AN28" s="12">
        <v>23.3</v>
      </c>
      <c r="AO28" s="12">
        <v>0.8</v>
      </c>
      <c r="AP28" s="12" t="s">
        <v>90</v>
      </c>
      <c r="AQ28" s="12">
        <v>107</v>
      </c>
      <c r="AR28" s="12">
        <v>1.5</v>
      </c>
      <c r="AS28" s="12">
        <v>0.2</v>
      </c>
      <c r="AT28" s="12">
        <v>23</v>
      </c>
      <c r="AU28" s="12">
        <v>547</v>
      </c>
      <c r="AV28" s="12">
        <v>1150</v>
      </c>
      <c r="AW28" s="12">
        <v>123</v>
      </c>
      <c r="AX28" s="12">
        <v>407</v>
      </c>
      <c r="AY28" s="12">
        <v>60.5</v>
      </c>
      <c r="AZ28" s="12">
        <v>47.8</v>
      </c>
      <c r="BA28" s="12">
        <v>6.8</v>
      </c>
      <c r="BB28" s="12">
        <v>36.4</v>
      </c>
      <c r="BC28" s="12">
        <v>2.8</v>
      </c>
      <c r="BD28" s="12">
        <v>1.2</v>
      </c>
      <c r="BE28" s="12">
        <v>3.5</v>
      </c>
      <c r="BF28" s="12">
        <v>21.6</v>
      </c>
      <c r="BG28" s="12">
        <v>2.8</v>
      </c>
      <c r="BH28" s="12">
        <v>6.1</v>
      </c>
      <c r="BI28" s="12" t="s">
        <v>90</v>
      </c>
      <c r="BJ28" s="12">
        <v>0.001</v>
      </c>
      <c r="BK28" s="12">
        <v>0.41</v>
      </c>
      <c r="BL28" s="12">
        <v>112</v>
      </c>
      <c r="BM28" s="12">
        <v>24.1</v>
      </c>
      <c r="BN28" s="12">
        <v>67.9</v>
      </c>
    </row>
    <row r="29" spans="1:9" ht="12.75">
      <c r="A29" s="3" t="s">
        <v>178</v>
      </c>
      <c r="B29" s="10" t="s">
        <v>179</v>
      </c>
      <c r="C29" s="10"/>
      <c r="D29" s="3"/>
      <c r="E29" s="3" t="s">
        <v>169</v>
      </c>
      <c r="F29" s="3" t="s">
        <v>170</v>
      </c>
      <c r="G29" s="3" t="s">
        <v>180</v>
      </c>
      <c r="H29" s="3" t="s">
        <v>88</v>
      </c>
      <c r="I29" s="3">
        <v>45</v>
      </c>
    </row>
    <row r="30" spans="1:66" ht="12.75">
      <c r="A30" s="3" t="s">
        <v>181</v>
      </c>
      <c r="B30" s="10" t="s">
        <v>182</v>
      </c>
      <c r="C30" s="10" t="s">
        <v>84</v>
      </c>
      <c r="D30" s="3"/>
      <c r="E30" s="3" t="s">
        <v>169</v>
      </c>
      <c r="F30" s="3" t="s">
        <v>183</v>
      </c>
      <c r="G30" s="3" t="s">
        <v>184</v>
      </c>
      <c r="H30" s="3" t="s">
        <v>88</v>
      </c>
      <c r="I30" s="3">
        <v>55</v>
      </c>
      <c r="J30" s="11" t="s">
        <v>181</v>
      </c>
      <c r="K30" s="12">
        <v>1</v>
      </c>
      <c r="L30" s="12">
        <v>2.76</v>
      </c>
      <c r="M30" s="12">
        <v>0.03</v>
      </c>
      <c r="N30" s="12">
        <v>2.87</v>
      </c>
      <c r="O30" s="12">
        <v>0.02</v>
      </c>
      <c r="P30" s="12">
        <v>0.18</v>
      </c>
      <c r="Q30" s="12">
        <v>1.3</v>
      </c>
      <c r="R30" s="12">
        <v>12</v>
      </c>
      <c r="S30" s="12">
        <v>11.2</v>
      </c>
      <c r="T30" s="12">
        <v>319</v>
      </c>
      <c r="U30" s="12">
        <v>2.48</v>
      </c>
      <c r="V30" s="12">
        <v>33.8</v>
      </c>
      <c r="W30" s="12">
        <v>0.6</v>
      </c>
      <c r="X30" s="12">
        <v>84.5</v>
      </c>
      <c r="Y30" s="12">
        <v>14.5</v>
      </c>
      <c r="Z30" s="12">
        <v>31.8</v>
      </c>
      <c r="AA30" s="12" t="s">
        <v>89</v>
      </c>
      <c r="AB30" s="12">
        <v>0.12</v>
      </c>
      <c r="AC30" s="12">
        <v>0.5</v>
      </c>
      <c r="AD30" s="12">
        <v>14.3</v>
      </c>
      <c r="AE30" s="12">
        <v>0.05</v>
      </c>
      <c r="AF30" s="12">
        <v>11.3</v>
      </c>
      <c r="AG30" s="12">
        <v>467</v>
      </c>
      <c r="AH30" s="12">
        <v>39.9</v>
      </c>
      <c r="AI30" s="12">
        <v>4.7</v>
      </c>
      <c r="AJ30" s="12">
        <v>3.5</v>
      </c>
      <c r="AK30" s="12">
        <v>973</v>
      </c>
      <c r="AL30" s="12">
        <v>23.6</v>
      </c>
      <c r="AM30" s="12">
        <v>1380</v>
      </c>
      <c r="AN30" s="12">
        <v>22.5</v>
      </c>
      <c r="AO30" s="12">
        <v>0.5</v>
      </c>
      <c r="AP30" s="12" t="s">
        <v>90</v>
      </c>
      <c r="AQ30" s="12">
        <v>68</v>
      </c>
      <c r="AR30" s="12">
        <v>0.7</v>
      </c>
      <c r="AS30" s="12">
        <v>0.1</v>
      </c>
      <c r="AT30" s="12">
        <v>10</v>
      </c>
      <c r="AU30" s="12">
        <v>615</v>
      </c>
      <c r="AV30" s="12">
        <v>1370</v>
      </c>
      <c r="AW30" s="12">
        <v>169</v>
      </c>
      <c r="AX30" s="12">
        <v>618</v>
      </c>
      <c r="AY30" s="12">
        <v>138</v>
      </c>
      <c r="AZ30" s="12">
        <v>157</v>
      </c>
      <c r="BA30" s="12">
        <v>26</v>
      </c>
      <c r="BB30" s="12">
        <v>144</v>
      </c>
      <c r="BC30" s="12">
        <v>21.7</v>
      </c>
      <c r="BD30" s="12">
        <v>1.6</v>
      </c>
      <c r="BE30" s="12">
        <v>11.1</v>
      </c>
      <c r="BF30" s="12">
        <v>60.8</v>
      </c>
      <c r="BG30" s="12">
        <v>7.2</v>
      </c>
      <c r="BH30" s="12">
        <v>8.1</v>
      </c>
      <c r="BI30" s="12" t="s">
        <v>90</v>
      </c>
      <c r="BJ30" s="12" t="s">
        <v>100</v>
      </c>
      <c r="BK30" s="12" t="s">
        <v>89</v>
      </c>
      <c r="BL30" s="12">
        <v>50.1</v>
      </c>
      <c r="BM30" s="12">
        <v>36.9</v>
      </c>
      <c r="BN30" s="12">
        <v>85</v>
      </c>
    </row>
    <row r="31" spans="1:66" ht="12.75">
      <c r="A31" s="3" t="s">
        <v>185</v>
      </c>
      <c r="B31" s="10" t="s">
        <v>186</v>
      </c>
      <c r="C31" s="10" t="s">
        <v>84</v>
      </c>
      <c r="D31" s="3"/>
      <c r="E31" s="3" t="s">
        <v>169</v>
      </c>
      <c r="F31" s="3" t="s">
        <v>183</v>
      </c>
      <c r="G31" s="3" t="s">
        <v>187</v>
      </c>
      <c r="H31" s="3" t="s">
        <v>88</v>
      </c>
      <c r="I31" s="3">
        <v>24</v>
      </c>
      <c r="J31" s="11" t="s">
        <v>185</v>
      </c>
      <c r="K31" s="12">
        <v>15.6</v>
      </c>
      <c r="L31" s="12">
        <v>2.37</v>
      </c>
      <c r="M31" s="12">
        <v>1.29</v>
      </c>
      <c r="N31" s="12">
        <v>4.06</v>
      </c>
      <c r="O31" s="12">
        <v>0.71</v>
      </c>
      <c r="P31" s="12">
        <v>1.45</v>
      </c>
      <c r="Q31" s="12">
        <v>2.5</v>
      </c>
      <c r="R31" s="12">
        <v>77</v>
      </c>
      <c r="S31" s="12">
        <v>50.3</v>
      </c>
      <c r="T31" s="12">
        <v>1560</v>
      </c>
      <c r="U31" s="12">
        <v>3.51</v>
      </c>
      <c r="V31" s="12">
        <v>48.3</v>
      </c>
      <c r="W31" s="12">
        <v>26.1</v>
      </c>
      <c r="X31" s="12">
        <v>375</v>
      </c>
      <c r="Y31" s="12">
        <v>227</v>
      </c>
      <c r="Z31" s="12">
        <v>127</v>
      </c>
      <c r="AA31" s="12" t="s">
        <v>89</v>
      </c>
      <c r="AB31" s="12">
        <v>5.63</v>
      </c>
      <c r="AC31" s="12">
        <v>13.2</v>
      </c>
      <c r="AD31" s="12">
        <v>41.8</v>
      </c>
      <c r="AE31" s="12">
        <v>0.09</v>
      </c>
      <c r="AF31" s="12">
        <v>45</v>
      </c>
      <c r="AG31" s="12">
        <v>1380</v>
      </c>
      <c r="AH31" s="12">
        <v>28.8</v>
      </c>
      <c r="AI31" s="12">
        <v>13.5</v>
      </c>
      <c r="AJ31" s="12">
        <v>262</v>
      </c>
      <c r="AK31" s="12">
        <v>3890</v>
      </c>
      <c r="AL31" s="12">
        <v>81.9</v>
      </c>
      <c r="AM31" s="12">
        <v>2420</v>
      </c>
      <c r="AN31" s="12">
        <v>55.3</v>
      </c>
      <c r="AO31" s="12">
        <v>0.7</v>
      </c>
      <c r="AP31" s="12" t="s">
        <v>90</v>
      </c>
      <c r="AQ31" s="12">
        <v>32</v>
      </c>
      <c r="AR31" s="12">
        <v>0.6</v>
      </c>
      <c r="AS31" s="12">
        <v>0.3</v>
      </c>
      <c r="AT31" s="12">
        <v>144</v>
      </c>
      <c r="AU31" s="12">
        <v>1170</v>
      </c>
      <c r="AV31" s="12">
        <v>2710</v>
      </c>
      <c r="AW31" s="12">
        <v>337</v>
      </c>
      <c r="AX31" s="12">
        <v>1270</v>
      </c>
      <c r="AY31" s="12">
        <v>379</v>
      </c>
      <c r="AZ31" s="12">
        <v>467</v>
      </c>
      <c r="BA31" s="12">
        <v>90.6</v>
      </c>
      <c r="BB31" s="12">
        <v>552</v>
      </c>
      <c r="BC31" s="12">
        <v>40.1</v>
      </c>
      <c r="BD31" s="12">
        <v>3.3</v>
      </c>
      <c r="BE31" s="12">
        <v>52.5</v>
      </c>
      <c r="BF31" s="12">
        <v>269</v>
      </c>
      <c r="BG31" s="12">
        <v>28.3</v>
      </c>
      <c r="BH31" s="12">
        <v>18.6</v>
      </c>
      <c r="BI31" s="12" t="s">
        <v>90</v>
      </c>
      <c r="BJ31" s="12" t="s">
        <v>100</v>
      </c>
      <c r="BK31" s="12">
        <v>1.26</v>
      </c>
      <c r="BL31" s="12">
        <v>195</v>
      </c>
      <c r="BM31" s="12">
        <v>496</v>
      </c>
      <c r="BN31" s="12">
        <v>152</v>
      </c>
    </row>
    <row r="32" spans="1:66" ht="12.75">
      <c r="A32" s="3" t="s">
        <v>188</v>
      </c>
      <c r="B32" s="10" t="s">
        <v>189</v>
      </c>
      <c r="C32" s="10" t="s">
        <v>84</v>
      </c>
      <c r="D32" s="3"/>
      <c r="E32" s="3" t="s">
        <v>169</v>
      </c>
      <c r="F32" s="3" t="s">
        <v>170</v>
      </c>
      <c r="G32" s="3" t="s">
        <v>190</v>
      </c>
      <c r="H32" s="3" t="s">
        <v>88</v>
      </c>
      <c r="I32" s="3">
        <v>180</v>
      </c>
      <c r="J32" s="11" t="s">
        <v>188</v>
      </c>
      <c r="K32" s="12">
        <v>280</v>
      </c>
      <c r="L32" s="12">
        <v>2.19</v>
      </c>
      <c r="M32" s="12">
        <v>0.34</v>
      </c>
      <c r="N32" s="12">
        <v>2.55</v>
      </c>
      <c r="O32" s="12">
        <v>0.59</v>
      </c>
      <c r="P32" s="12">
        <v>0.05</v>
      </c>
      <c r="Q32" s="12">
        <v>0.3</v>
      </c>
      <c r="R32" s="12">
        <v>9</v>
      </c>
      <c r="S32" s="12">
        <v>4.4</v>
      </c>
      <c r="T32" s="12">
        <v>966</v>
      </c>
      <c r="U32" s="12">
        <v>2.97</v>
      </c>
      <c r="V32" s="12">
        <v>16.1</v>
      </c>
      <c r="W32" s="12">
        <v>0.6</v>
      </c>
      <c r="X32" s="12">
        <v>31.7</v>
      </c>
      <c r="Y32" s="12">
        <v>55.2</v>
      </c>
      <c r="Z32" s="12">
        <v>9.5</v>
      </c>
      <c r="AA32" s="12">
        <v>0.18</v>
      </c>
      <c r="AB32" s="12">
        <v>0.54</v>
      </c>
      <c r="AC32" s="12">
        <v>1.3</v>
      </c>
      <c r="AD32" s="12">
        <v>1.71</v>
      </c>
      <c r="AE32" s="12">
        <v>1.05</v>
      </c>
      <c r="AF32" s="12">
        <v>3.6</v>
      </c>
      <c r="AG32" s="12">
        <v>144</v>
      </c>
      <c r="AH32" s="12">
        <v>32.5</v>
      </c>
      <c r="AI32" s="12">
        <v>16.7</v>
      </c>
      <c r="AJ32" s="12">
        <v>100</v>
      </c>
      <c r="AK32" s="12">
        <v>204</v>
      </c>
      <c r="AL32" s="12">
        <v>40.5</v>
      </c>
      <c r="AM32" s="12">
        <v>677</v>
      </c>
      <c r="AN32" s="12">
        <v>76.1</v>
      </c>
      <c r="AO32" s="12">
        <v>2.1</v>
      </c>
      <c r="AP32" s="12">
        <v>0.4</v>
      </c>
      <c r="AQ32" s="12">
        <v>122</v>
      </c>
      <c r="AR32" s="12">
        <v>6.4</v>
      </c>
      <c r="AS32" s="12" t="s">
        <v>90</v>
      </c>
      <c r="AT32" s="12">
        <v>134</v>
      </c>
      <c r="AU32" s="12">
        <v>79.6</v>
      </c>
      <c r="AV32" s="12">
        <v>200</v>
      </c>
      <c r="AW32" s="12">
        <v>23.9</v>
      </c>
      <c r="AX32" s="12">
        <v>77.5</v>
      </c>
      <c r="AY32" s="12">
        <v>16.8</v>
      </c>
      <c r="AZ32" s="12">
        <v>20.2</v>
      </c>
      <c r="BA32" s="12">
        <v>4.7</v>
      </c>
      <c r="BB32" s="12">
        <v>37.3</v>
      </c>
      <c r="BC32" s="12" t="s">
        <v>191</v>
      </c>
      <c r="BD32" s="12">
        <v>0.7</v>
      </c>
      <c r="BE32" s="12">
        <v>5.2</v>
      </c>
      <c r="BF32" s="12">
        <v>29.9</v>
      </c>
      <c r="BG32" s="12">
        <v>3.9</v>
      </c>
      <c r="BH32" s="12">
        <v>13.4</v>
      </c>
      <c r="BI32" s="12" t="s">
        <v>90</v>
      </c>
      <c r="BJ32" s="12" t="s">
        <v>100</v>
      </c>
      <c r="BK32" s="12">
        <v>0.21</v>
      </c>
      <c r="BL32" s="12">
        <v>279</v>
      </c>
      <c r="BM32" s="12">
        <v>55</v>
      </c>
      <c r="BN32" s="12">
        <v>116</v>
      </c>
    </row>
    <row r="33" spans="1:66" ht="12.75">
      <c r="A33" s="3" t="s">
        <v>192</v>
      </c>
      <c r="B33" s="10" t="s">
        <v>193</v>
      </c>
      <c r="C33" s="10" t="s">
        <v>84</v>
      </c>
      <c r="D33" s="3"/>
      <c r="E33" s="3" t="s">
        <v>194</v>
      </c>
      <c r="F33" s="3" t="s">
        <v>165</v>
      </c>
      <c r="G33" s="3" t="s">
        <v>195</v>
      </c>
      <c r="H33" s="3" t="s">
        <v>88</v>
      </c>
      <c r="I33" s="3">
        <v>40</v>
      </c>
      <c r="J33" s="11" t="s">
        <v>192</v>
      </c>
      <c r="K33" s="12">
        <v>11.8</v>
      </c>
      <c r="L33" s="12">
        <v>1.53</v>
      </c>
      <c r="M33" s="12">
        <v>0.03</v>
      </c>
      <c r="N33" s="12">
        <v>2.07</v>
      </c>
      <c r="O33" s="12">
        <v>0.41</v>
      </c>
      <c r="P33" s="12">
        <v>0.23</v>
      </c>
      <c r="Q33" s="12">
        <v>2.6</v>
      </c>
      <c r="R33" s="12">
        <v>7</v>
      </c>
      <c r="S33" s="12">
        <v>7</v>
      </c>
      <c r="T33" s="12">
        <v>3280</v>
      </c>
      <c r="U33" s="12">
        <v>2.89</v>
      </c>
      <c r="V33" s="12">
        <v>128</v>
      </c>
      <c r="W33" s="12">
        <v>0.6</v>
      </c>
      <c r="X33" s="12">
        <v>701</v>
      </c>
      <c r="Y33" s="12">
        <v>493</v>
      </c>
      <c r="Z33" s="12">
        <v>262</v>
      </c>
      <c r="AA33" s="12" t="s">
        <v>89</v>
      </c>
      <c r="AB33" s="12">
        <v>0.23</v>
      </c>
      <c r="AC33" s="12">
        <v>0.5</v>
      </c>
      <c r="AD33" s="12">
        <v>120</v>
      </c>
      <c r="AE33" s="12">
        <v>0.58</v>
      </c>
      <c r="AF33" s="12">
        <v>97.8</v>
      </c>
      <c r="AG33" s="12">
        <v>873</v>
      </c>
      <c r="AH33" s="12">
        <v>39.9</v>
      </c>
      <c r="AI33" s="12">
        <v>30.3</v>
      </c>
      <c r="AJ33" s="12">
        <v>34</v>
      </c>
      <c r="AK33" s="12">
        <v>7860</v>
      </c>
      <c r="AL33" s="12">
        <v>98.5</v>
      </c>
      <c r="AM33" s="12">
        <v>6810</v>
      </c>
      <c r="AN33" s="12">
        <v>1830</v>
      </c>
      <c r="AO33" s="12">
        <v>0.7</v>
      </c>
      <c r="AP33" s="12" t="s">
        <v>90</v>
      </c>
      <c r="AQ33" s="12">
        <v>190</v>
      </c>
      <c r="AR33" s="12">
        <v>1.8</v>
      </c>
      <c r="AS33" s="12">
        <v>1.7</v>
      </c>
      <c r="AT33" s="12">
        <v>33</v>
      </c>
      <c r="AU33" s="12">
        <v>3680</v>
      </c>
      <c r="AV33" s="12">
        <v>8540</v>
      </c>
      <c r="AW33" s="12">
        <v>1040</v>
      </c>
      <c r="AX33" s="12">
        <v>3880</v>
      </c>
      <c r="AY33" s="12">
        <v>1100</v>
      </c>
      <c r="AZ33" s="12">
        <v>1210</v>
      </c>
      <c r="BA33" s="12">
        <v>237</v>
      </c>
      <c r="BB33" s="12">
        <v>1200</v>
      </c>
      <c r="BC33" s="12">
        <v>0.3</v>
      </c>
      <c r="BD33" s="12">
        <v>10.2</v>
      </c>
      <c r="BE33" s="12">
        <v>94.8</v>
      </c>
      <c r="BF33" s="12">
        <v>545</v>
      </c>
      <c r="BG33" s="12">
        <v>59.9</v>
      </c>
      <c r="BH33" s="12">
        <v>99.5</v>
      </c>
      <c r="BI33" s="12" t="s">
        <v>90</v>
      </c>
      <c r="BJ33" s="12" t="s">
        <v>100</v>
      </c>
      <c r="BK33" s="12">
        <v>0.14</v>
      </c>
      <c r="BL33" s="12">
        <v>456</v>
      </c>
      <c r="BM33" s="12">
        <v>1090</v>
      </c>
      <c r="BN33" s="12">
        <v>333</v>
      </c>
    </row>
    <row r="34" spans="1:9" ht="12.75">
      <c r="A34" s="3" t="s">
        <v>196</v>
      </c>
      <c r="B34" s="10" t="s">
        <v>197</v>
      </c>
      <c r="C34" s="10"/>
      <c r="D34" s="3"/>
      <c r="E34" s="3" t="s">
        <v>198</v>
      </c>
      <c r="F34" s="3"/>
      <c r="G34" s="3" t="s">
        <v>199</v>
      </c>
      <c r="H34" s="3" t="s">
        <v>88</v>
      </c>
      <c r="I34" s="3">
        <v>15</v>
      </c>
    </row>
    <row r="35" spans="1:9" ht="12.75">
      <c r="A35" s="3" t="s">
        <v>200</v>
      </c>
      <c r="B35" s="10" t="s">
        <v>201</v>
      </c>
      <c r="C35" s="10"/>
      <c r="D35" s="3"/>
      <c r="E35" s="3" t="s">
        <v>202</v>
      </c>
      <c r="F35" s="3" t="s">
        <v>203</v>
      </c>
      <c r="G35" s="3" t="s">
        <v>204</v>
      </c>
      <c r="H35" s="3" t="s">
        <v>99</v>
      </c>
      <c r="I35" s="3">
        <v>30</v>
      </c>
    </row>
    <row r="36" spans="1:66" ht="12.75">
      <c r="A36" s="3" t="s">
        <v>205</v>
      </c>
      <c r="B36" s="10" t="s">
        <v>206</v>
      </c>
      <c r="C36" s="10" t="s">
        <v>84</v>
      </c>
      <c r="D36" s="3"/>
      <c r="E36" s="3" t="s">
        <v>164</v>
      </c>
      <c r="F36" s="3" t="s">
        <v>165</v>
      </c>
      <c r="G36" s="3" t="s">
        <v>207</v>
      </c>
      <c r="H36" s="3" t="s">
        <v>88</v>
      </c>
      <c r="I36" s="3">
        <v>15</v>
      </c>
      <c r="J36" s="11" t="s">
        <v>205</v>
      </c>
      <c r="K36" s="12">
        <v>1.9</v>
      </c>
      <c r="L36" s="12">
        <v>0.921</v>
      </c>
      <c r="M36" s="12">
        <v>0.61</v>
      </c>
      <c r="N36" s="12">
        <v>3.41</v>
      </c>
      <c r="O36" s="12">
        <v>0.2</v>
      </c>
      <c r="P36" s="12">
        <v>3.91</v>
      </c>
      <c r="Q36" s="12">
        <v>3</v>
      </c>
      <c r="R36" s="12">
        <v>26</v>
      </c>
      <c r="S36" s="12">
        <v>24.5</v>
      </c>
      <c r="T36" s="12">
        <v>2710</v>
      </c>
      <c r="U36" s="12">
        <v>3.76</v>
      </c>
      <c r="V36" s="12">
        <v>156</v>
      </c>
      <c r="W36" s="12">
        <v>13.2</v>
      </c>
      <c r="X36" s="12">
        <v>953</v>
      </c>
      <c r="Y36" s="12">
        <v>164</v>
      </c>
      <c r="Z36" s="12">
        <v>334</v>
      </c>
      <c r="AA36" s="12" t="s">
        <v>89</v>
      </c>
      <c r="AB36" s="12">
        <v>0.36</v>
      </c>
      <c r="AC36" s="12">
        <v>4.8</v>
      </c>
      <c r="AD36" s="12">
        <v>132</v>
      </c>
      <c r="AE36" s="12">
        <v>0.31</v>
      </c>
      <c r="AF36" s="12">
        <v>115</v>
      </c>
      <c r="AG36" s="12">
        <v>602</v>
      </c>
      <c r="AH36" s="12">
        <v>43.7</v>
      </c>
      <c r="AI36" s="12">
        <v>34.6</v>
      </c>
      <c r="AJ36" s="12">
        <v>15.4</v>
      </c>
      <c r="AK36" s="12">
        <v>9950</v>
      </c>
      <c r="AL36" s="12">
        <v>537</v>
      </c>
      <c r="AM36" s="12">
        <v>5830</v>
      </c>
      <c r="AN36" s="12">
        <v>414</v>
      </c>
      <c r="AO36" s="12">
        <v>1.2</v>
      </c>
      <c r="AP36" s="12" t="s">
        <v>90</v>
      </c>
      <c r="AQ36" s="12">
        <v>229</v>
      </c>
      <c r="AR36" s="12">
        <v>1.7</v>
      </c>
      <c r="AS36" s="12">
        <v>1</v>
      </c>
      <c r="AT36" s="12">
        <v>186</v>
      </c>
      <c r="AU36" s="12">
        <v>3250</v>
      </c>
      <c r="AV36" s="12">
        <v>8140</v>
      </c>
      <c r="AW36" s="12">
        <v>1060</v>
      </c>
      <c r="AX36" s="12">
        <v>4150</v>
      </c>
      <c r="AY36" s="12">
        <v>1230</v>
      </c>
      <c r="AZ36" s="12">
        <v>1380</v>
      </c>
      <c r="BA36" s="12">
        <v>288</v>
      </c>
      <c r="BB36" s="12">
        <v>1480</v>
      </c>
      <c r="BC36" s="12">
        <v>39.1</v>
      </c>
      <c r="BD36" s="12">
        <v>11.9</v>
      </c>
      <c r="BE36" s="12">
        <v>133</v>
      </c>
      <c r="BF36" s="12">
        <v>736</v>
      </c>
      <c r="BG36" s="12">
        <v>89.2</v>
      </c>
      <c r="BH36" s="12">
        <v>41.8</v>
      </c>
      <c r="BI36" s="12" t="s">
        <v>90</v>
      </c>
      <c r="BJ36" s="12">
        <v>0.017</v>
      </c>
      <c r="BK36" s="12">
        <v>0.09</v>
      </c>
      <c r="BL36" s="12">
        <v>282</v>
      </c>
      <c r="BM36" s="12">
        <v>1540</v>
      </c>
      <c r="BN36" s="12">
        <v>425</v>
      </c>
    </row>
    <row r="37" spans="1:66" ht="12.75">
      <c r="A37" s="3" t="s">
        <v>208</v>
      </c>
      <c r="B37" s="10" t="s">
        <v>209</v>
      </c>
      <c r="C37" s="10" t="s">
        <v>84</v>
      </c>
      <c r="D37" s="3"/>
      <c r="E37" s="3" t="s">
        <v>164</v>
      </c>
      <c r="F37" s="3" t="s">
        <v>165</v>
      </c>
      <c r="G37" s="3" t="s">
        <v>210</v>
      </c>
      <c r="H37" s="3" t="s">
        <v>88</v>
      </c>
      <c r="I37" s="3">
        <v>12</v>
      </c>
      <c r="J37" s="11" t="s">
        <v>208</v>
      </c>
      <c r="K37" s="12">
        <v>0.7</v>
      </c>
      <c r="L37" s="12">
        <v>2.94</v>
      </c>
      <c r="M37" s="12">
        <v>0.02</v>
      </c>
      <c r="N37" s="12">
        <v>2.51</v>
      </c>
      <c r="O37" s="12">
        <v>0.13</v>
      </c>
      <c r="P37" s="12">
        <v>2.48</v>
      </c>
      <c r="Q37" s="12" t="s">
        <v>90</v>
      </c>
      <c r="R37" s="12">
        <v>24</v>
      </c>
      <c r="S37" s="12">
        <v>4.4</v>
      </c>
      <c r="T37" s="12">
        <v>182</v>
      </c>
      <c r="U37" s="12">
        <v>1.37</v>
      </c>
      <c r="V37" s="12">
        <v>5.2</v>
      </c>
      <c r="W37" s="12">
        <v>2.8</v>
      </c>
      <c r="X37" s="12">
        <v>5.4</v>
      </c>
      <c r="Y37" s="12">
        <v>1.2</v>
      </c>
      <c r="Z37" s="12">
        <v>1.8</v>
      </c>
      <c r="AA37" s="12" t="s">
        <v>89</v>
      </c>
      <c r="AB37" s="12">
        <v>0.08</v>
      </c>
      <c r="AC37" s="12">
        <v>1.1</v>
      </c>
      <c r="AD37" s="12">
        <v>0.35</v>
      </c>
      <c r="AE37" s="12">
        <v>0.09</v>
      </c>
      <c r="AF37" s="12">
        <v>0.8</v>
      </c>
      <c r="AG37" s="12">
        <v>10</v>
      </c>
      <c r="AH37" s="12">
        <v>15.3</v>
      </c>
      <c r="AI37" s="12">
        <v>1.8</v>
      </c>
      <c r="AJ37" s="12">
        <v>1.8</v>
      </c>
      <c r="AK37" s="12">
        <v>33.8</v>
      </c>
      <c r="AL37" s="12">
        <v>246</v>
      </c>
      <c r="AM37" s="12">
        <v>254</v>
      </c>
      <c r="AN37" s="12">
        <v>16.7</v>
      </c>
      <c r="AO37" s="12">
        <v>1.7</v>
      </c>
      <c r="AP37" s="12" t="s">
        <v>90</v>
      </c>
      <c r="AQ37" s="12">
        <v>9</v>
      </c>
      <c r="AR37" s="12">
        <v>0.3</v>
      </c>
      <c r="AS37" s="12">
        <v>0.1</v>
      </c>
      <c r="AT37" s="12">
        <v>45</v>
      </c>
      <c r="AU37" s="12">
        <v>3.9</v>
      </c>
      <c r="AV37" s="12">
        <v>8.2</v>
      </c>
      <c r="AW37" s="12">
        <v>1.2</v>
      </c>
      <c r="AX37" s="12">
        <v>4.9</v>
      </c>
      <c r="AY37" s="12">
        <v>2.1</v>
      </c>
      <c r="AZ37" s="12">
        <v>4.8</v>
      </c>
      <c r="BA37" s="12">
        <v>1.2</v>
      </c>
      <c r="BB37" s="12">
        <v>7.6</v>
      </c>
      <c r="BC37" s="12">
        <v>10.1</v>
      </c>
      <c r="BD37" s="12">
        <v>0.4</v>
      </c>
      <c r="BE37" s="12">
        <v>0.8</v>
      </c>
      <c r="BF37" s="12">
        <v>4.6</v>
      </c>
      <c r="BG37" s="12">
        <v>0.6</v>
      </c>
      <c r="BH37" s="12">
        <v>1.2</v>
      </c>
      <c r="BI37" s="12">
        <v>0.3</v>
      </c>
      <c r="BJ37" s="12">
        <v>0.005</v>
      </c>
      <c r="BK37" s="12" t="s">
        <v>89</v>
      </c>
      <c r="BL37" s="12">
        <v>9.7</v>
      </c>
      <c r="BM37" s="12">
        <v>6.5</v>
      </c>
      <c r="BN37" s="12">
        <v>4.9</v>
      </c>
    </row>
    <row r="38" spans="1:66" ht="12.75">
      <c r="A38" s="3" t="s">
        <v>211</v>
      </c>
      <c r="B38" s="10" t="s">
        <v>212</v>
      </c>
      <c r="C38" s="10" t="s">
        <v>84</v>
      </c>
      <c r="D38" s="3" t="s">
        <v>213</v>
      </c>
      <c r="E38" s="3" t="s">
        <v>214</v>
      </c>
      <c r="F38" s="3"/>
      <c r="G38" s="3" t="s">
        <v>215</v>
      </c>
      <c r="H38" s="3" t="s">
        <v>88</v>
      </c>
      <c r="I38" s="3">
        <v>20</v>
      </c>
      <c r="J38" s="11" t="s">
        <v>211</v>
      </c>
      <c r="K38" s="12">
        <v>25.2</v>
      </c>
      <c r="L38" s="12">
        <v>0.193</v>
      </c>
      <c r="M38" s="12" t="s">
        <v>108</v>
      </c>
      <c r="N38" s="12">
        <v>0.22</v>
      </c>
      <c r="O38" s="12">
        <v>0.02</v>
      </c>
      <c r="P38" s="12">
        <v>0.74</v>
      </c>
      <c r="Q38" s="12" t="s">
        <v>90</v>
      </c>
      <c r="R38" s="12">
        <v>2</v>
      </c>
      <c r="S38" s="12">
        <v>5.3</v>
      </c>
      <c r="T38" s="12">
        <v>85</v>
      </c>
      <c r="U38" s="12">
        <v>0.8</v>
      </c>
      <c r="V38" s="12">
        <v>8.2</v>
      </c>
      <c r="W38" s="12">
        <v>1.7</v>
      </c>
      <c r="X38" s="12">
        <v>5590</v>
      </c>
      <c r="Y38" s="12">
        <v>642</v>
      </c>
      <c r="Z38" s="12">
        <v>1930</v>
      </c>
      <c r="AA38" s="12">
        <v>1.74</v>
      </c>
      <c r="AB38" s="12">
        <v>0.08</v>
      </c>
      <c r="AC38" s="12">
        <v>0.8</v>
      </c>
      <c r="AD38" s="12">
        <v>316</v>
      </c>
      <c r="AE38" s="12">
        <v>1.25</v>
      </c>
      <c r="AF38" s="12">
        <v>749</v>
      </c>
      <c r="AG38" s="12">
        <v>40.2</v>
      </c>
      <c r="AH38" s="12">
        <v>2.7</v>
      </c>
      <c r="AI38" s="12">
        <v>232</v>
      </c>
      <c r="AJ38" s="12">
        <v>5.8</v>
      </c>
      <c r="AK38" s="12">
        <v>57000</v>
      </c>
      <c r="AL38" s="12">
        <v>2400</v>
      </c>
      <c r="AM38" s="12">
        <v>60</v>
      </c>
      <c r="AN38" s="12">
        <v>11</v>
      </c>
      <c r="AO38" s="12">
        <v>9.9</v>
      </c>
      <c r="AP38" s="12" t="s">
        <v>90</v>
      </c>
      <c r="AQ38" s="12">
        <v>5</v>
      </c>
      <c r="AR38" s="12">
        <v>2.6</v>
      </c>
      <c r="AS38" s="12">
        <v>0.3</v>
      </c>
      <c r="AT38" s="12">
        <v>156</v>
      </c>
      <c r="AU38" s="12">
        <v>56.2</v>
      </c>
      <c r="AV38" s="12">
        <v>232</v>
      </c>
      <c r="AW38" s="12">
        <v>66.9</v>
      </c>
      <c r="AX38" s="12">
        <v>626</v>
      </c>
      <c r="AY38" s="12">
        <v>1410</v>
      </c>
      <c r="AZ38" s="12">
        <v>4940</v>
      </c>
      <c r="BA38" s="12">
        <v>1370</v>
      </c>
      <c r="BB38" s="12">
        <v>8220</v>
      </c>
      <c r="BC38" s="12">
        <v>8.3</v>
      </c>
      <c r="BD38" s="12">
        <v>4</v>
      </c>
      <c r="BE38" s="12">
        <v>775</v>
      </c>
      <c r="BF38" s="12">
        <v>4760</v>
      </c>
      <c r="BG38" s="12">
        <v>549</v>
      </c>
      <c r="BH38" s="12" t="s">
        <v>90</v>
      </c>
      <c r="BI38" s="12" t="s">
        <v>90</v>
      </c>
      <c r="BJ38" s="12">
        <v>0.563</v>
      </c>
      <c r="BK38" s="12" t="s">
        <v>89</v>
      </c>
      <c r="BL38" s="12">
        <v>508</v>
      </c>
      <c r="BM38" s="12">
        <v>195</v>
      </c>
      <c r="BN38" s="12">
        <v>12.3</v>
      </c>
    </row>
    <row r="39" spans="1:66" ht="12.75">
      <c r="A39" s="3" t="s">
        <v>216</v>
      </c>
      <c r="B39" s="10" t="s">
        <v>217</v>
      </c>
      <c r="C39" s="10" t="s">
        <v>84</v>
      </c>
      <c r="D39" s="3" t="s">
        <v>213</v>
      </c>
      <c r="E39" s="3" t="s">
        <v>214</v>
      </c>
      <c r="F39" s="3"/>
      <c r="G39" s="3" t="s">
        <v>218</v>
      </c>
      <c r="H39" s="3" t="s">
        <v>88</v>
      </c>
      <c r="I39" s="3">
        <v>75</v>
      </c>
      <c r="J39" s="11" t="s">
        <v>216</v>
      </c>
      <c r="K39" s="12">
        <v>13</v>
      </c>
      <c r="L39" s="12">
        <v>4.96</v>
      </c>
      <c r="M39" s="12">
        <v>0.03</v>
      </c>
      <c r="N39" s="12">
        <v>5.48</v>
      </c>
      <c r="O39" s="12">
        <v>0.08</v>
      </c>
      <c r="P39" s="12">
        <v>3.8</v>
      </c>
      <c r="Q39" s="12" t="s">
        <v>90</v>
      </c>
      <c r="R39" s="12">
        <v>19</v>
      </c>
      <c r="S39" s="12">
        <v>10.9</v>
      </c>
      <c r="T39" s="12">
        <v>197</v>
      </c>
      <c r="U39" s="12">
        <v>1.85</v>
      </c>
      <c r="V39" s="12">
        <v>12.2</v>
      </c>
      <c r="W39" s="12">
        <v>2.5</v>
      </c>
      <c r="X39" s="12">
        <v>2800</v>
      </c>
      <c r="Y39" s="12">
        <v>113</v>
      </c>
      <c r="Z39" s="12">
        <v>1140</v>
      </c>
      <c r="AA39" s="12">
        <v>0.81</v>
      </c>
      <c r="AB39" s="12">
        <v>0.57</v>
      </c>
      <c r="AC39" s="12">
        <v>0.6</v>
      </c>
      <c r="AD39" s="12">
        <v>250</v>
      </c>
      <c r="AE39" s="12">
        <v>0.19</v>
      </c>
      <c r="AF39" s="12">
        <v>427</v>
      </c>
      <c r="AG39" s="12">
        <v>157</v>
      </c>
      <c r="AH39" s="12">
        <v>31.6</v>
      </c>
      <c r="AI39" s="12">
        <v>133</v>
      </c>
      <c r="AJ39" s="12">
        <v>5.4</v>
      </c>
      <c r="AK39" s="12">
        <v>33000</v>
      </c>
      <c r="AL39" s="12">
        <v>2230</v>
      </c>
      <c r="AM39" s="12">
        <v>271</v>
      </c>
      <c r="AN39" s="12">
        <v>9</v>
      </c>
      <c r="AO39" s="12">
        <v>5.4</v>
      </c>
      <c r="AP39" s="12" t="s">
        <v>90</v>
      </c>
      <c r="AQ39" s="12">
        <v>3</v>
      </c>
      <c r="AR39" s="12">
        <v>0.8</v>
      </c>
      <c r="AS39" s="12">
        <v>0.7</v>
      </c>
      <c r="AT39" s="12">
        <v>160</v>
      </c>
      <c r="AU39" s="12">
        <v>336</v>
      </c>
      <c r="AV39" s="12">
        <v>923</v>
      </c>
      <c r="AW39" s="12">
        <v>157</v>
      </c>
      <c r="AX39" s="12">
        <v>987</v>
      </c>
      <c r="AY39" s="12">
        <v>1250</v>
      </c>
      <c r="AZ39" s="12">
        <v>3880</v>
      </c>
      <c r="BA39" s="12">
        <v>898</v>
      </c>
      <c r="BB39" s="12">
        <v>5220</v>
      </c>
      <c r="BC39" s="12">
        <v>17</v>
      </c>
      <c r="BD39" s="12">
        <v>4.5</v>
      </c>
      <c r="BE39" s="12">
        <v>310</v>
      </c>
      <c r="BF39" s="12">
        <v>1550</v>
      </c>
      <c r="BG39" s="12">
        <v>160</v>
      </c>
      <c r="BH39" s="12" t="s">
        <v>90</v>
      </c>
      <c r="BI39" s="12" t="s">
        <v>90</v>
      </c>
      <c r="BJ39" s="12">
        <v>0.084</v>
      </c>
      <c r="BK39" s="12">
        <v>0.19</v>
      </c>
      <c r="BL39" s="12">
        <v>527</v>
      </c>
      <c r="BM39" s="12">
        <v>6870</v>
      </c>
      <c r="BN39" s="12">
        <v>452</v>
      </c>
    </row>
    <row r="40" spans="1:66" ht="12.75">
      <c r="A40" s="3" t="s">
        <v>219</v>
      </c>
      <c r="B40" s="10" t="s">
        <v>220</v>
      </c>
      <c r="C40" s="10" t="s">
        <v>84</v>
      </c>
      <c r="D40" s="3" t="s">
        <v>221</v>
      </c>
      <c r="E40" s="3" t="s">
        <v>214</v>
      </c>
      <c r="F40" s="3"/>
      <c r="G40" s="3" t="s">
        <v>222</v>
      </c>
      <c r="H40" s="3" t="s">
        <v>88</v>
      </c>
      <c r="I40" s="3">
        <v>60</v>
      </c>
      <c r="J40" s="11" t="s">
        <v>219</v>
      </c>
      <c r="K40" s="12">
        <v>3.6</v>
      </c>
      <c r="L40" s="12">
        <v>0.727</v>
      </c>
      <c r="M40" s="12">
        <v>0.08</v>
      </c>
      <c r="N40" s="12">
        <v>1.28</v>
      </c>
      <c r="O40" s="12">
        <v>0.01</v>
      </c>
      <c r="P40" s="12">
        <v>0.24</v>
      </c>
      <c r="Q40" s="12">
        <v>2.7</v>
      </c>
      <c r="R40" s="12">
        <v>341</v>
      </c>
      <c r="S40" s="12">
        <v>80.3</v>
      </c>
      <c r="T40" s="12">
        <v>3150</v>
      </c>
      <c r="U40" s="12">
        <v>15.2</v>
      </c>
      <c r="V40" s="12">
        <v>316</v>
      </c>
      <c r="W40" s="12">
        <v>3.5</v>
      </c>
      <c r="X40" s="12">
        <v>1070</v>
      </c>
      <c r="Y40" s="12">
        <v>34.2</v>
      </c>
      <c r="Z40" s="12">
        <v>381</v>
      </c>
      <c r="AA40" s="12">
        <v>3.98</v>
      </c>
      <c r="AB40" s="12">
        <v>0.7</v>
      </c>
      <c r="AC40" s="12">
        <v>1.8</v>
      </c>
      <c r="AD40" s="12">
        <v>143</v>
      </c>
      <c r="AE40" s="12">
        <v>0.24</v>
      </c>
      <c r="AF40" s="12">
        <v>148</v>
      </c>
      <c r="AG40" s="12">
        <v>19300</v>
      </c>
      <c r="AH40" s="12">
        <v>9.3</v>
      </c>
      <c r="AI40" s="12">
        <v>44</v>
      </c>
      <c r="AJ40" s="12">
        <v>1.8</v>
      </c>
      <c r="AK40" s="12">
        <v>8530</v>
      </c>
      <c r="AL40" s="12">
        <v>95.5</v>
      </c>
      <c r="AM40" s="12">
        <v>8540</v>
      </c>
      <c r="AN40" s="12">
        <v>877</v>
      </c>
      <c r="AO40" s="12">
        <v>2.9</v>
      </c>
      <c r="AP40" s="12">
        <v>0.4</v>
      </c>
      <c r="AQ40" s="12">
        <v>34</v>
      </c>
      <c r="AR40" s="12">
        <v>0.9</v>
      </c>
      <c r="AS40" s="12">
        <v>18.1</v>
      </c>
      <c r="AT40" s="12">
        <v>347</v>
      </c>
      <c r="AU40" s="12">
        <v>2270</v>
      </c>
      <c r="AV40" s="12">
        <v>5000</v>
      </c>
      <c r="AW40" s="12">
        <v>619</v>
      </c>
      <c r="AX40" s="12">
        <v>2570</v>
      </c>
      <c r="AY40" s="12">
        <v>1180</v>
      </c>
      <c r="AZ40" s="12">
        <v>1490</v>
      </c>
      <c r="BA40" s="12">
        <v>332</v>
      </c>
      <c r="BB40" s="12">
        <v>1700</v>
      </c>
      <c r="BC40" s="12">
        <v>4</v>
      </c>
      <c r="BD40" s="12">
        <v>10</v>
      </c>
      <c r="BE40" s="12">
        <v>157</v>
      </c>
      <c r="BF40" s="12">
        <v>1060</v>
      </c>
      <c r="BG40" s="12">
        <v>143</v>
      </c>
      <c r="BH40" s="12">
        <v>55.1</v>
      </c>
      <c r="BI40" s="12">
        <v>11.8</v>
      </c>
      <c r="BJ40" s="12">
        <v>0.126</v>
      </c>
      <c r="BK40" s="12">
        <v>1.36</v>
      </c>
      <c r="BL40" s="12">
        <v>5580</v>
      </c>
      <c r="BM40" s="12">
        <v>129000</v>
      </c>
      <c r="BN40" s="12">
        <v>20500</v>
      </c>
    </row>
    <row r="41" spans="1:66" ht="12.75">
      <c r="A41" s="3" t="s">
        <v>223</v>
      </c>
      <c r="B41" s="10" t="s">
        <v>224</v>
      </c>
      <c r="C41" s="10" t="s">
        <v>84</v>
      </c>
      <c r="D41" s="3" t="s">
        <v>221</v>
      </c>
      <c r="E41" s="3" t="s">
        <v>214</v>
      </c>
      <c r="F41" s="3"/>
      <c r="G41" s="3" t="s">
        <v>218</v>
      </c>
      <c r="H41" s="3" t="s">
        <v>88</v>
      </c>
      <c r="I41" s="3">
        <v>165</v>
      </c>
      <c r="J41" s="11" t="s">
        <v>223</v>
      </c>
      <c r="K41" s="12">
        <v>4.4</v>
      </c>
      <c r="L41" s="12">
        <v>1.94</v>
      </c>
      <c r="M41" s="12">
        <v>0.03</v>
      </c>
      <c r="N41" s="12">
        <v>2.62</v>
      </c>
      <c r="O41" s="12">
        <v>0.11</v>
      </c>
      <c r="P41" s="12">
        <v>0.04</v>
      </c>
      <c r="Q41" s="12">
        <v>0.2</v>
      </c>
      <c r="R41" s="12">
        <v>49</v>
      </c>
      <c r="S41" s="12">
        <v>20.6</v>
      </c>
      <c r="T41" s="12">
        <v>492</v>
      </c>
      <c r="U41" s="12">
        <v>4.47</v>
      </c>
      <c r="V41" s="12">
        <v>42.4</v>
      </c>
      <c r="W41" s="12">
        <v>2.6</v>
      </c>
      <c r="X41" s="12">
        <v>182</v>
      </c>
      <c r="Y41" s="12">
        <v>4.8</v>
      </c>
      <c r="Z41" s="12">
        <v>59</v>
      </c>
      <c r="AA41" s="12">
        <v>1.23</v>
      </c>
      <c r="AB41" s="12">
        <v>0.26</v>
      </c>
      <c r="AC41" s="12">
        <v>1</v>
      </c>
      <c r="AD41" s="12">
        <v>22.7</v>
      </c>
      <c r="AE41" s="12">
        <v>0.4</v>
      </c>
      <c r="AF41" s="12">
        <v>22.7</v>
      </c>
      <c r="AG41" s="12">
        <v>715</v>
      </c>
      <c r="AH41" s="12">
        <v>14.8</v>
      </c>
      <c r="AI41" s="12">
        <v>13.1</v>
      </c>
      <c r="AJ41" s="12">
        <v>6.8</v>
      </c>
      <c r="AK41" s="12">
        <v>1310</v>
      </c>
      <c r="AL41" s="12">
        <v>26.2</v>
      </c>
      <c r="AM41" s="12">
        <v>1580</v>
      </c>
      <c r="AN41" s="12">
        <v>35.9</v>
      </c>
      <c r="AO41" s="12">
        <v>5.4</v>
      </c>
      <c r="AP41" s="12">
        <v>0.2</v>
      </c>
      <c r="AQ41" s="12">
        <v>8</v>
      </c>
      <c r="AR41" s="12">
        <v>4.2</v>
      </c>
      <c r="AS41" s="12">
        <v>1.9</v>
      </c>
      <c r="AT41" s="12">
        <v>24</v>
      </c>
      <c r="AU41" s="12">
        <v>629</v>
      </c>
      <c r="AV41" s="12">
        <v>1380</v>
      </c>
      <c r="AW41" s="12">
        <v>167</v>
      </c>
      <c r="AX41" s="12">
        <v>670</v>
      </c>
      <c r="AY41" s="12">
        <v>219</v>
      </c>
      <c r="AZ41" s="12">
        <v>251</v>
      </c>
      <c r="BA41" s="12">
        <v>45.5</v>
      </c>
      <c r="BB41" s="12">
        <v>261</v>
      </c>
      <c r="BC41" s="12">
        <v>6.3</v>
      </c>
      <c r="BD41" s="12">
        <v>1.7</v>
      </c>
      <c r="BE41" s="12">
        <v>29.5</v>
      </c>
      <c r="BF41" s="12">
        <v>192</v>
      </c>
      <c r="BG41" s="12">
        <v>27.5</v>
      </c>
      <c r="BH41" s="12">
        <v>6.9</v>
      </c>
      <c r="BI41" s="12" t="s">
        <v>90</v>
      </c>
      <c r="BJ41" s="12" t="s">
        <v>100</v>
      </c>
      <c r="BK41" s="12">
        <v>0.16</v>
      </c>
      <c r="BL41" s="12">
        <v>1000</v>
      </c>
      <c r="BM41" s="12">
        <v>18100</v>
      </c>
      <c r="BN41" s="12">
        <v>1330</v>
      </c>
    </row>
    <row r="42" spans="1:66" ht="12.75">
      <c r="A42" s="3" t="s">
        <v>225</v>
      </c>
      <c r="B42" s="10" t="s">
        <v>226</v>
      </c>
      <c r="C42" s="10" t="s">
        <v>84</v>
      </c>
      <c r="D42" s="3"/>
      <c r="E42" s="3" t="s">
        <v>227</v>
      </c>
      <c r="F42" s="3" t="s">
        <v>203</v>
      </c>
      <c r="G42" s="3" t="s">
        <v>228</v>
      </c>
      <c r="H42" s="3" t="s">
        <v>88</v>
      </c>
      <c r="I42" s="3">
        <v>90</v>
      </c>
      <c r="J42" s="11" t="s">
        <v>225</v>
      </c>
      <c r="K42" s="12">
        <v>14</v>
      </c>
      <c r="L42" s="12">
        <v>3.7</v>
      </c>
      <c r="M42" s="12">
        <v>0.36</v>
      </c>
      <c r="N42" s="12">
        <v>5.38</v>
      </c>
      <c r="O42" s="12">
        <v>0.74</v>
      </c>
      <c r="P42" s="12">
        <v>0.17</v>
      </c>
      <c r="Q42" s="12">
        <v>0.4</v>
      </c>
      <c r="R42" s="12">
        <v>33</v>
      </c>
      <c r="S42" s="12">
        <v>16.2</v>
      </c>
      <c r="T42" s="12">
        <v>303</v>
      </c>
      <c r="U42" s="12">
        <v>2</v>
      </c>
      <c r="V42" s="12">
        <v>74.1</v>
      </c>
      <c r="W42" s="12">
        <v>3.4</v>
      </c>
      <c r="X42" s="12">
        <v>82.5</v>
      </c>
      <c r="Y42" s="12">
        <v>9.9</v>
      </c>
      <c r="Z42" s="12">
        <v>26.6</v>
      </c>
      <c r="AA42" s="12" t="s">
        <v>89</v>
      </c>
      <c r="AB42" s="12">
        <v>1.1</v>
      </c>
      <c r="AC42" s="12">
        <v>2.3</v>
      </c>
      <c r="AD42" s="12">
        <v>2.25</v>
      </c>
      <c r="AE42" s="12">
        <v>0.45</v>
      </c>
      <c r="AF42" s="12">
        <v>8.4</v>
      </c>
      <c r="AG42" s="12">
        <v>108</v>
      </c>
      <c r="AH42" s="12">
        <v>32.6</v>
      </c>
      <c r="AI42" s="12">
        <v>3.2</v>
      </c>
      <c r="AJ42" s="12">
        <v>103</v>
      </c>
      <c r="AK42" s="12">
        <v>709</v>
      </c>
      <c r="AL42" s="12">
        <v>61.2</v>
      </c>
      <c r="AM42" s="12">
        <v>1630</v>
      </c>
      <c r="AN42" s="12">
        <v>23</v>
      </c>
      <c r="AO42" s="12">
        <v>4.6</v>
      </c>
      <c r="AP42" s="12" t="s">
        <v>90</v>
      </c>
      <c r="AQ42" s="12">
        <v>4</v>
      </c>
      <c r="AR42" s="12">
        <v>0.2</v>
      </c>
      <c r="AS42" s="12">
        <v>0.2</v>
      </c>
      <c r="AT42" s="12">
        <v>213</v>
      </c>
      <c r="AU42" s="12">
        <v>38.7</v>
      </c>
      <c r="AV42" s="12">
        <v>105</v>
      </c>
      <c r="AW42" s="12">
        <v>15.8</v>
      </c>
      <c r="AX42" s="12">
        <v>69</v>
      </c>
      <c r="AY42" s="12">
        <v>35.4</v>
      </c>
      <c r="AZ42" s="12">
        <v>68.1</v>
      </c>
      <c r="BA42" s="12">
        <v>16.3</v>
      </c>
      <c r="BB42" s="12">
        <v>108</v>
      </c>
      <c r="BC42" s="12">
        <v>13.5</v>
      </c>
      <c r="BD42" s="12">
        <v>0.3</v>
      </c>
      <c r="BE42" s="12">
        <v>12.8</v>
      </c>
      <c r="BF42" s="12">
        <v>84.3</v>
      </c>
      <c r="BG42" s="12">
        <v>11.6</v>
      </c>
      <c r="BH42" s="12" t="s">
        <v>90</v>
      </c>
      <c r="BI42" s="12">
        <v>2.9</v>
      </c>
      <c r="BJ42" s="12" t="s">
        <v>100</v>
      </c>
      <c r="BK42" s="12">
        <v>0.55</v>
      </c>
      <c r="BL42" s="12">
        <v>75.7</v>
      </c>
      <c r="BM42" s="12">
        <v>306</v>
      </c>
      <c r="BN42" s="12">
        <v>108</v>
      </c>
    </row>
    <row r="43" spans="1:66" ht="12.75">
      <c r="A43" s="3" t="s">
        <v>229</v>
      </c>
      <c r="B43" s="10" t="s">
        <v>230</v>
      </c>
      <c r="C43" s="10" t="s">
        <v>84</v>
      </c>
      <c r="D43" s="3"/>
      <c r="E43" s="3" t="s">
        <v>164</v>
      </c>
      <c r="F43" s="3" t="s">
        <v>165</v>
      </c>
      <c r="G43" s="3" t="s">
        <v>231</v>
      </c>
      <c r="H43" s="3" t="s">
        <v>99</v>
      </c>
      <c r="I43" s="3">
        <v>15</v>
      </c>
      <c r="J43" s="11" t="s">
        <v>229</v>
      </c>
      <c r="K43" s="12">
        <v>3</v>
      </c>
      <c r="L43" s="12">
        <v>1.23</v>
      </c>
      <c r="M43" s="12">
        <v>0.23</v>
      </c>
      <c r="N43" s="12">
        <v>2.34</v>
      </c>
      <c r="O43" s="12">
        <v>0.05</v>
      </c>
      <c r="P43" s="12">
        <v>3.86</v>
      </c>
      <c r="Q43" s="12">
        <v>1.3</v>
      </c>
      <c r="R43" s="12">
        <v>16</v>
      </c>
      <c r="S43" s="12">
        <v>23.7</v>
      </c>
      <c r="T43" s="12">
        <v>4270</v>
      </c>
      <c r="U43" s="12">
        <v>3.43</v>
      </c>
      <c r="V43" s="12">
        <v>122</v>
      </c>
      <c r="W43" s="12">
        <v>4.7</v>
      </c>
      <c r="X43" s="12">
        <v>788</v>
      </c>
      <c r="Y43" s="12">
        <v>218</v>
      </c>
      <c r="Z43" s="12">
        <v>279</v>
      </c>
      <c r="AA43" s="12">
        <v>0.45</v>
      </c>
      <c r="AB43" s="12">
        <v>0.13</v>
      </c>
      <c r="AC43" s="12">
        <v>2.7</v>
      </c>
      <c r="AD43" s="12">
        <v>104</v>
      </c>
      <c r="AE43" s="12">
        <v>0.38</v>
      </c>
      <c r="AF43" s="12">
        <v>98.3</v>
      </c>
      <c r="AG43" s="12">
        <v>1420</v>
      </c>
      <c r="AH43" s="12">
        <v>45.7</v>
      </c>
      <c r="AI43" s="12">
        <v>37.9</v>
      </c>
      <c r="AJ43" s="12">
        <v>3.1</v>
      </c>
      <c r="AK43" s="12">
        <v>8670</v>
      </c>
      <c r="AL43" s="12">
        <v>303</v>
      </c>
      <c r="AM43" s="12">
        <v>6590</v>
      </c>
      <c r="AN43" s="12">
        <v>514</v>
      </c>
      <c r="AO43" s="12">
        <v>1.5</v>
      </c>
      <c r="AP43" s="12" t="s">
        <v>90</v>
      </c>
      <c r="AQ43" s="12">
        <v>256</v>
      </c>
      <c r="AR43" s="12">
        <v>3.2</v>
      </c>
      <c r="AS43" s="12">
        <v>0.9</v>
      </c>
      <c r="AT43" s="12">
        <v>18</v>
      </c>
      <c r="AU43" s="12">
        <v>3380</v>
      </c>
      <c r="AV43" s="12">
        <v>8120</v>
      </c>
      <c r="AW43" s="12">
        <v>1010</v>
      </c>
      <c r="AX43" s="12">
        <v>3800</v>
      </c>
      <c r="AY43" s="12">
        <v>998</v>
      </c>
      <c r="AZ43" s="12">
        <v>1130</v>
      </c>
      <c r="BA43" s="12">
        <v>220</v>
      </c>
      <c r="BB43" s="12">
        <v>1230</v>
      </c>
      <c r="BC43" s="12">
        <v>3.5</v>
      </c>
      <c r="BD43" s="12">
        <v>9.5</v>
      </c>
      <c r="BE43" s="12">
        <v>111</v>
      </c>
      <c r="BF43" s="12">
        <v>615</v>
      </c>
      <c r="BG43" s="12">
        <v>72.7</v>
      </c>
      <c r="BH43" s="12">
        <v>30.8</v>
      </c>
      <c r="BI43" s="12" t="s">
        <v>90</v>
      </c>
      <c r="BJ43" s="12" t="s">
        <v>100</v>
      </c>
      <c r="BK43" s="12" t="s">
        <v>89</v>
      </c>
      <c r="BL43" s="12">
        <v>352</v>
      </c>
      <c r="BM43" s="12">
        <v>1580</v>
      </c>
      <c r="BN43" s="12">
        <v>395</v>
      </c>
    </row>
    <row r="44" spans="1:66" ht="12.75">
      <c r="A44" s="3" t="s">
        <v>232</v>
      </c>
      <c r="B44" s="10" t="s">
        <v>233</v>
      </c>
      <c r="C44" s="10" t="s">
        <v>84</v>
      </c>
      <c r="D44" s="3"/>
      <c r="E44" s="3" t="s">
        <v>164</v>
      </c>
      <c r="F44" s="3" t="s">
        <v>165</v>
      </c>
      <c r="G44" s="3" t="s">
        <v>234</v>
      </c>
      <c r="H44" s="3" t="s">
        <v>88</v>
      </c>
      <c r="I44" s="3">
        <v>20</v>
      </c>
      <c r="J44" s="11" t="s">
        <v>232</v>
      </c>
      <c r="K44" s="12">
        <v>1.9</v>
      </c>
      <c r="L44" s="12">
        <v>0.518</v>
      </c>
      <c r="M44" s="12">
        <v>0.17</v>
      </c>
      <c r="N44" s="12">
        <v>2.29</v>
      </c>
      <c r="O44" s="12">
        <v>0.03</v>
      </c>
      <c r="P44" s="12">
        <v>4.26</v>
      </c>
      <c r="Q44" s="12">
        <v>1.7</v>
      </c>
      <c r="R44" s="12">
        <v>13</v>
      </c>
      <c r="S44" s="12">
        <v>6.1</v>
      </c>
      <c r="T44" s="12">
        <v>3140</v>
      </c>
      <c r="U44" s="12">
        <v>3.69</v>
      </c>
      <c r="V44" s="12">
        <v>46.9</v>
      </c>
      <c r="W44" s="12">
        <v>3</v>
      </c>
      <c r="X44" s="12">
        <v>777</v>
      </c>
      <c r="Y44" s="12">
        <v>433</v>
      </c>
      <c r="Z44" s="12">
        <v>277</v>
      </c>
      <c r="AA44" s="12">
        <v>0.47</v>
      </c>
      <c r="AB44" s="12">
        <v>0.11</v>
      </c>
      <c r="AC44" s="12">
        <v>2.7</v>
      </c>
      <c r="AD44" s="12">
        <v>120</v>
      </c>
      <c r="AE44" s="12">
        <v>0.33</v>
      </c>
      <c r="AF44" s="12">
        <v>99.1</v>
      </c>
      <c r="AG44" s="12">
        <v>964</v>
      </c>
      <c r="AH44" s="12">
        <v>42.5</v>
      </c>
      <c r="AI44" s="12">
        <v>38.1</v>
      </c>
      <c r="AJ44" s="12">
        <v>2.1</v>
      </c>
      <c r="AK44" s="12">
        <v>8860</v>
      </c>
      <c r="AL44" s="12">
        <v>554</v>
      </c>
      <c r="AM44" s="12">
        <v>2540</v>
      </c>
      <c r="AN44" s="12">
        <v>142</v>
      </c>
      <c r="AO44" s="12">
        <v>1.4</v>
      </c>
      <c r="AP44" s="12" t="s">
        <v>90</v>
      </c>
      <c r="AQ44" s="12">
        <v>291</v>
      </c>
      <c r="AR44" s="12">
        <v>4.9</v>
      </c>
      <c r="AS44" s="12">
        <v>0.5</v>
      </c>
      <c r="AT44" s="12">
        <v>22</v>
      </c>
      <c r="AU44" s="12">
        <v>3590</v>
      </c>
      <c r="AV44" s="12">
        <v>8280</v>
      </c>
      <c r="AW44" s="12">
        <v>1010</v>
      </c>
      <c r="AX44" s="12">
        <v>3660</v>
      </c>
      <c r="AY44" s="12">
        <v>1060</v>
      </c>
      <c r="AZ44" s="12">
        <v>1120</v>
      </c>
      <c r="BA44" s="12">
        <v>251</v>
      </c>
      <c r="BB44" s="12">
        <v>1230</v>
      </c>
      <c r="BC44" s="12">
        <v>5</v>
      </c>
      <c r="BD44" s="12">
        <v>9.2</v>
      </c>
      <c r="BE44" s="12">
        <v>108</v>
      </c>
      <c r="BF44" s="12">
        <v>623</v>
      </c>
      <c r="BG44" s="12">
        <v>69.3</v>
      </c>
      <c r="BH44" s="12">
        <v>3.4</v>
      </c>
      <c r="BI44" s="12" t="s">
        <v>90</v>
      </c>
      <c r="BJ44" s="12">
        <v>0.081</v>
      </c>
      <c r="BK44" s="12" t="s">
        <v>89</v>
      </c>
      <c r="BL44" s="12">
        <v>367</v>
      </c>
      <c r="BM44" s="12">
        <v>1300</v>
      </c>
      <c r="BN44" s="12">
        <v>403</v>
      </c>
    </row>
    <row r="45" spans="1:9" ht="12.75">
      <c r="A45" s="3" t="s">
        <v>235</v>
      </c>
      <c r="B45" s="10" t="s">
        <v>236</v>
      </c>
      <c r="C45" s="10"/>
      <c r="D45" s="3"/>
      <c r="E45" s="3" t="s">
        <v>194</v>
      </c>
      <c r="F45" s="3" t="s">
        <v>165</v>
      </c>
      <c r="G45" s="3" t="s">
        <v>237</v>
      </c>
      <c r="H45" s="3" t="s">
        <v>88</v>
      </c>
      <c r="I45" s="3">
        <v>32</v>
      </c>
    </row>
    <row r="46" spans="1:66" ht="12.75">
      <c r="A46" s="3" t="s">
        <v>238</v>
      </c>
      <c r="B46" s="10" t="s">
        <v>239</v>
      </c>
      <c r="C46" s="10" t="s">
        <v>84</v>
      </c>
      <c r="D46" s="3"/>
      <c r="E46" s="3" t="s">
        <v>240</v>
      </c>
      <c r="F46" s="3" t="s">
        <v>241</v>
      </c>
      <c r="G46" s="3" t="s">
        <v>242</v>
      </c>
      <c r="H46" s="3" t="s">
        <v>99</v>
      </c>
      <c r="I46" s="3">
        <v>900</v>
      </c>
      <c r="J46" s="11" t="s">
        <v>238</v>
      </c>
      <c r="K46" s="12">
        <v>17.2</v>
      </c>
      <c r="L46" s="12">
        <v>1.06</v>
      </c>
      <c r="M46" s="12" t="s">
        <v>108</v>
      </c>
      <c r="N46" s="12">
        <v>2.02</v>
      </c>
      <c r="O46" s="12">
        <v>2.17</v>
      </c>
      <c r="P46" s="12">
        <v>0.18</v>
      </c>
      <c r="Q46" s="12">
        <v>0.5</v>
      </c>
      <c r="R46" s="12">
        <v>2</v>
      </c>
      <c r="S46" s="12">
        <v>20.2</v>
      </c>
      <c r="T46" s="12">
        <v>547</v>
      </c>
      <c r="U46" s="12">
        <v>3.81</v>
      </c>
      <c r="V46" s="12">
        <v>51.4</v>
      </c>
      <c r="W46" s="12">
        <v>1.5</v>
      </c>
      <c r="X46" s="12">
        <v>164</v>
      </c>
      <c r="Y46" s="12">
        <v>6.2</v>
      </c>
      <c r="Z46" s="12">
        <v>58</v>
      </c>
      <c r="AA46" s="12" t="s">
        <v>89</v>
      </c>
      <c r="AB46" s="12">
        <v>0.59</v>
      </c>
      <c r="AC46" s="12">
        <v>0.7</v>
      </c>
      <c r="AD46" s="12">
        <v>32.1</v>
      </c>
      <c r="AE46" s="12">
        <v>0.43</v>
      </c>
      <c r="AF46" s="12">
        <v>19.8</v>
      </c>
      <c r="AG46" s="12">
        <v>254</v>
      </c>
      <c r="AH46" s="12">
        <v>27.5</v>
      </c>
      <c r="AI46" s="12">
        <v>11.9</v>
      </c>
      <c r="AJ46" s="12">
        <v>242</v>
      </c>
      <c r="AK46" s="12">
        <v>1840</v>
      </c>
      <c r="AL46" s="12">
        <v>541</v>
      </c>
      <c r="AM46" s="12">
        <v>2220</v>
      </c>
      <c r="AN46" s="12">
        <v>829</v>
      </c>
      <c r="AO46" s="12">
        <v>1.5</v>
      </c>
      <c r="AP46" s="12">
        <v>0.1</v>
      </c>
      <c r="AQ46" s="12">
        <v>73</v>
      </c>
      <c r="AR46" s="12">
        <v>0.9</v>
      </c>
      <c r="AS46" s="12">
        <v>0.4</v>
      </c>
      <c r="AT46" s="12">
        <v>368</v>
      </c>
      <c r="AU46" s="12">
        <v>1200</v>
      </c>
      <c r="AV46" s="12">
        <v>2980</v>
      </c>
      <c r="AW46" s="12">
        <v>372</v>
      </c>
      <c r="AX46" s="12">
        <v>1410</v>
      </c>
      <c r="AY46" s="12">
        <v>381</v>
      </c>
      <c r="AZ46" s="12">
        <v>323</v>
      </c>
      <c r="BA46" s="12">
        <v>49.3</v>
      </c>
      <c r="BB46" s="12">
        <v>261</v>
      </c>
      <c r="BC46" s="12">
        <v>5.4</v>
      </c>
      <c r="BD46" s="12">
        <v>4.6</v>
      </c>
      <c r="BE46" s="12">
        <v>23.2</v>
      </c>
      <c r="BF46" s="12">
        <v>131</v>
      </c>
      <c r="BG46" s="12">
        <v>15.5</v>
      </c>
      <c r="BH46" s="12">
        <v>38.1</v>
      </c>
      <c r="BI46" s="12" t="s">
        <v>90</v>
      </c>
      <c r="BJ46" s="12" t="s">
        <v>100</v>
      </c>
      <c r="BK46" s="12">
        <v>0.45</v>
      </c>
      <c r="BL46" s="12">
        <v>175</v>
      </c>
      <c r="BM46" s="12">
        <v>197</v>
      </c>
      <c r="BN46" s="12">
        <v>127</v>
      </c>
    </row>
    <row r="47" spans="1:66" ht="12.75">
      <c r="A47" s="3" t="s">
        <v>243</v>
      </c>
      <c r="B47" s="10" t="s">
        <v>244</v>
      </c>
      <c r="C47" s="10" t="s">
        <v>84</v>
      </c>
      <c r="D47" s="3"/>
      <c r="E47" s="3" t="s">
        <v>240</v>
      </c>
      <c r="F47" s="3" t="s">
        <v>241</v>
      </c>
      <c r="G47" s="3" t="s">
        <v>245</v>
      </c>
      <c r="H47" s="3" t="s">
        <v>99</v>
      </c>
      <c r="I47" s="3">
        <v>360</v>
      </c>
      <c r="J47" s="11" t="s">
        <v>243</v>
      </c>
      <c r="K47" s="12">
        <v>11.4</v>
      </c>
      <c r="L47" s="12">
        <v>0.309</v>
      </c>
      <c r="M47" s="12" t="s">
        <v>108</v>
      </c>
      <c r="N47" s="12">
        <v>1.15</v>
      </c>
      <c r="O47" s="12">
        <v>1.18</v>
      </c>
      <c r="P47" s="12">
        <v>0.15</v>
      </c>
      <c r="Q47" s="12">
        <v>0.6</v>
      </c>
      <c r="R47" s="12">
        <v>2</v>
      </c>
      <c r="S47" s="12">
        <v>3.2</v>
      </c>
      <c r="T47" s="12">
        <v>5090</v>
      </c>
      <c r="U47" s="12">
        <v>2.73</v>
      </c>
      <c r="V47" s="12">
        <v>81.1</v>
      </c>
      <c r="W47" s="12">
        <v>1.7</v>
      </c>
      <c r="X47" s="12">
        <v>248</v>
      </c>
      <c r="Y47" s="12">
        <v>18</v>
      </c>
      <c r="Z47" s="12">
        <v>84.1</v>
      </c>
      <c r="AA47" s="12">
        <v>0.46</v>
      </c>
      <c r="AB47" s="12">
        <v>0.46</v>
      </c>
      <c r="AC47" s="12">
        <v>0.5</v>
      </c>
      <c r="AD47" s="12">
        <v>46</v>
      </c>
      <c r="AE47" s="12">
        <v>2.58</v>
      </c>
      <c r="AF47" s="12">
        <v>28.6</v>
      </c>
      <c r="AG47" s="12">
        <v>5380</v>
      </c>
      <c r="AH47" s="12">
        <v>14.5</v>
      </c>
      <c r="AI47" s="12">
        <v>7.9</v>
      </c>
      <c r="AJ47" s="12">
        <v>116</v>
      </c>
      <c r="AK47" s="12">
        <v>2270</v>
      </c>
      <c r="AL47" s="12">
        <v>685</v>
      </c>
      <c r="AM47" s="12">
        <v>3980</v>
      </c>
      <c r="AN47" s="12">
        <v>216</v>
      </c>
      <c r="AO47" s="12">
        <v>1.2</v>
      </c>
      <c r="AP47" s="12" t="s">
        <v>90</v>
      </c>
      <c r="AQ47" s="12">
        <v>58</v>
      </c>
      <c r="AR47" s="12">
        <v>2.1</v>
      </c>
      <c r="AS47" s="12">
        <v>0.4</v>
      </c>
      <c r="AT47" s="12">
        <v>728</v>
      </c>
      <c r="AU47" s="12">
        <v>1500</v>
      </c>
      <c r="AV47" s="12">
        <v>3820</v>
      </c>
      <c r="AW47" s="12">
        <v>484</v>
      </c>
      <c r="AX47" s="12">
        <v>1790</v>
      </c>
      <c r="AY47" s="12">
        <v>492</v>
      </c>
      <c r="AZ47" s="12">
        <v>428</v>
      </c>
      <c r="BA47" s="12">
        <v>69.9</v>
      </c>
      <c r="BB47" s="12">
        <v>377</v>
      </c>
      <c r="BC47" s="12">
        <v>32.2</v>
      </c>
      <c r="BD47" s="12">
        <v>4.6</v>
      </c>
      <c r="BE47" s="12">
        <v>36.3</v>
      </c>
      <c r="BF47" s="12">
        <v>199</v>
      </c>
      <c r="BG47" s="12">
        <v>24.1</v>
      </c>
      <c r="BH47" s="12">
        <v>28.9</v>
      </c>
      <c r="BI47" s="12" t="s">
        <v>90</v>
      </c>
      <c r="BJ47" s="12" t="s">
        <v>100</v>
      </c>
      <c r="BK47" s="12">
        <v>0.43</v>
      </c>
      <c r="BL47" s="12">
        <v>123</v>
      </c>
      <c r="BM47" s="12">
        <v>387</v>
      </c>
      <c r="BN47" s="12">
        <v>507</v>
      </c>
    </row>
    <row r="48" spans="1:66" ht="12.75">
      <c r="A48" s="3" t="s">
        <v>246</v>
      </c>
      <c r="B48" s="10" t="s">
        <v>247</v>
      </c>
      <c r="C48" s="10" t="s">
        <v>84</v>
      </c>
      <c r="D48" s="3"/>
      <c r="E48" s="3" t="s">
        <v>248</v>
      </c>
      <c r="F48" s="3"/>
      <c r="G48" s="3" t="s">
        <v>249</v>
      </c>
      <c r="H48" s="3" t="s">
        <v>88</v>
      </c>
      <c r="I48" s="3">
        <v>12</v>
      </c>
      <c r="J48" s="11" t="s">
        <v>246</v>
      </c>
      <c r="K48" s="12">
        <v>1.7</v>
      </c>
      <c r="L48" s="12">
        <v>2.69</v>
      </c>
      <c r="M48" s="12" t="s">
        <v>108</v>
      </c>
      <c r="N48" s="12">
        <v>3.08</v>
      </c>
      <c r="O48" s="12">
        <v>1.7</v>
      </c>
      <c r="P48" s="12">
        <v>0.1</v>
      </c>
      <c r="Q48" s="12">
        <v>0.5</v>
      </c>
      <c r="R48" s="12">
        <v>6</v>
      </c>
      <c r="S48" s="12">
        <v>22</v>
      </c>
      <c r="T48" s="12">
        <v>2300</v>
      </c>
      <c r="U48" s="12">
        <v>2.8</v>
      </c>
      <c r="V48" s="12">
        <v>4.8</v>
      </c>
      <c r="W48" s="12">
        <v>1.6</v>
      </c>
      <c r="X48" s="12">
        <v>89.1</v>
      </c>
      <c r="Y48" s="12">
        <v>2.7</v>
      </c>
      <c r="Z48" s="12">
        <v>28.7</v>
      </c>
      <c r="AA48" s="12">
        <v>0.06</v>
      </c>
      <c r="AB48" s="12">
        <v>0.37</v>
      </c>
      <c r="AC48" s="12">
        <v>0.5</v>
      </c>
      <c r="AD48" s="12">
        <v>18</v>
      </c>
      <c r="AE48" s="12">
        <v>0.2</v>
      </c>
      <c r="AF48" s="12">
        <v>10.7</v>
      </c>
      <c r="AG48" s="12">
        <v>269</v>
      </c>
      <c r="AH48" s="12">
        <v>37.1</v>
      </c>
      <c r="AI48" s="12">
        <v>2.6</v>
      </c>
      <c r="AJ48" s="12">
        <v>122</v>
      </c>
      <c r="AK48" s="12">
        <v>540</v>
      </c>
      <c r="AL48" s="12">
        <v>23.1</v>
      </c>
      <c r="AM48" s="12">
        <v>209</v>
      </c>
      <c r="AN48" s="12">
        <v>62.1</v>
      </c>
      <c r="AO48" s="12">
        <v>0.8</v>
      </c>
      <c r="AP48" s="12">
        <v>0.1</v>
      </c>
      <c r="AQ48" s="12">
        <v>6</v>
      </c>
      <c r="AR48" s="12">
        <v>0.2</v>
      </c>
      <c r="AS48" s="12">
        <v>0.1</v>
      </c>
      <c r="AT48" s="12">
        <v>19</v>
      </c>
      <c r="AU48" s="12">
        <v>109</v>
      </c>
      <c r="AV48" s="12">
        <v>362</v>
      </c>
      <c r="AW48" s="12">
        <v>62.8</v>
      </c>
      <c r="AX48" s="12">
        <v>324</v>
      </c>
      <c r="AY48" s="12">
        <v>145</v>
      </c>
      <c r="AZ48" s="12">
        <v>166</v>
      </c>
      <c r="BA48" s="12">
        <v>26.3</v>
      </c>
      <c r="BB48" s="12">
        <v>132</v>
      </c>
      <c r="BC48" s="12">
        <v>6.8</v>
      </c>
      <c r="BD48" s="12">
        <v>0.9</v>
      </c>
      <c r="BE48" s="12">
        <v>14.2</v>
      </c>
      <c r="BF48" s="12">
        <v>82.9</v>
      </c>
      <c r="BG48" s="12">
        <v>9.1</v>
      </c>
      <c r="BH48" s="12" t="s">
        <v>90</v>
      </c>
      <c r="BI48" s="12" t="s">
        <v>90</v>
      </c>
      <c r="BJ48" s="12" t="s">
        <v>100</v>
      </c>
      <c r="BK48" s="12">
        <v>0.28</v>
      </c>
      <c r="BL48" s="12">
        <v>35.8</v>
      </c>
      <c r="BM48" s="12">
        <v>347</v>
      </c>
      <c r="BN48" s="12">
        <v>19.3</v>
      </c>
    </row>
    <row r="49" spans="1:66" ht="12.75">
      <c r="A49" s="3" t="s">
        <v>250</v>
      </c>
      <c r="B49" s="10" t="s">
        <v>251</v>
      </c>
      <c r="C49" s="10" t="s">
        <v>84</v>
      </c>
      <c r="D49" s="3"/>
      <c r="E49" s="3" t="s">
        <v>248</v>
      </c>
      <c r="F49" s="3"/>
      <c r="G49" s="3" t="s">
        <v>252</v>
      </c>
      <c r="H49" s="3" t="s">
        <v>88</v>
      </c>
      <c r="I49" s="3">
        <v>80</v>
      </c>
      <c r="J49" s="11" t="s">
        <v>250</v>
      </c>
      <c r="K49" s="12">
        <v>8</v>
      </c>
      <c r="L49" s="12">
        <v>4.66</v>
      </c>
      <c r="M49" s="12" t="s">
        <v>108</v>
      </c>
      <c r="N49" s="12">
        <v>4.16</v>
      </c>
      <c r="O49" s="12">
        <v>0.33</v>
      </c>
      <c r="P49" s="12">
        <v>1.04</v>
      </c>
      <c r="Q49" s="12">
        <v>1.1</v>
      </c>
      <c r="R49" s="12">
        <v>7</v>
      </c>
      <c r="S49" s="12">
        <v>21.5</v>
      </c>
      <c r="T49" s="12">
        <v>12800</v>
      </c>
      <c r="U49" s="12">
        <v>3.52</v>
      </c>
      <c r="V49" s="12">
        <v>1.5</v>
      </c>
      <c r="W49" s="12">
        <v>2</v>
      </c>
      <c r="X49" s="12">
        <v>2920</v>
      </c>
      <c r="Y49" s="12">
        <v>63.2</v>
      </c>
      <c r="Z49" s="12">
        <v>946</v>
      </c>
      <c r="AA49" s="12" t="s">
        <v>89</v>
      </c>
      <c r="AB49" s="12">
        <v>0.33</v>
      </c>
      <c r="AC49" s="12">
        <v>0.4</v>
      </c>
      <c r="AD49" s="12">
        <v>163</v>
      </c>
      <c r="AE49" s="12">
        <v>0.13</v>
      </c>
      <c r="AF49" s="12">
        <v>329</v>
      </c>
      <c r="AG49" s="12">
        <v>351</v>
      </c>
      <c r="AH49" s="12">
        <v>42.1</v>
      </c>
      <c r="AI49" s="12">
        <v>102</v>
      </c>
      <c r="AJ49" s="12">
        <v>22.7</v>
      </c>
      <c r="AK49" s="12">
        <v>31200</v>
      </c>
      <c r="AL49" s="12">
        <v>3920</v>
      </c>
      <c r="AM49" s="12">
        <v>94</v>
      </c>
      <c r="AN49" s="12">
        <v>31.7</v>
      </c>
      <c r="AO49" s="12">
        <v>1</v>
      </c>
      <c r="AP49" s="12">
        <v>0.1</v>
      </c>
      <c r="AQ49" s="12">
        <v>7</v>
      </c>
      <c r="AR49" s="12">
        <v>0.3</v>
      </c>
      <c r="AS49" s="12">
        <v>0.3</v>
      </c>
      <c r="AT49" s="12">
        <v>532</v>
      </c>
      <c r="AU49" s="12">
        <v>451</v>
      </c>
      <c r="AV49" s="12">
        <v>1610</v>
      </c>
      <c r="AW49" s="12">
        <v>259</v>
      </c>
      <c r="AX49" s="12">
        <v>1300</v>
      </c>
      <c r="AY49" s="12">
        <v>963</v>
      </c>
      <c r="AZ49" s="12">
        <v>2030</v>
      </c>
      <c r="BA49" s="12">
        <v>600</v>
      </c>
      <c r="BB49" s="12">
        <v>3760</v>
      </c>
      <c r="BC49" s="12">
        <v>11.1</v>
      </c>
      <c r="BD49" s="12">
        <v>4.4</v>
      </c>
      <c r="BE49" s="12">
        <v>425</v>
      </c>
      <c r="BF49" s="12">
        <v>2490</v>
      </c>
      <c r="BG49" s="12">
        <v>270</v>
      </c>
      <c r="BH49" s="12" t="s">
        <v>90</v>
      </c>
      <c r="BI49" s="12">
        <v>10.7</v>
      </c>
      <c r="BJ49" s="12" t="s">
        <v>100</v>
      </c>
      <c r="BK49" s="12">
        <v>0.09</v>
      </c>
      <c r="BL49" s="12">
        <v>75.9</v>
      </c>
      <c r="BM49" s="12">
        <v>1820</v>
      </c>
      <c r="BN49" s="12">
        <v>41.9</v>
      </c>
    </row>
    <row r="50" spans="1:9" ht="12.75">
      <c r="A50" s="3" t="s">
        <v>253</v>
      </c>
      <c r="B50" s="10" t="s">
        <v>254</v>
      </c>
      <c r="C50" s="10"/>
      <c r="D50" s="3"/>
      <c r="E50" s="3" t="s">
        <v>255</v>
      </c>
      <c r="F50" s="3" t="s">
        <v>203</v>
      </c>
      <c r="G50" s="3" t="s">
        <v>256</v>
      </c>
      <c r="H50" s="3" t="s">
        <v>257</v>
      </c>
      <c r="I50" s="3">
        <f>---K57</f>
        <v>-4.3</v>
      </c>
    </row>
    <row r="51" spans="1:66" ht="12.75">
      <c r="A51" s="3" t="s">
        <v>258</v>
      </c>
      <c r="B51" s="10" t="s">
        <v>259</v>
      </c>
      <c r="C51" s="10" t="s">
        <v>84</v>
      </c>
      <c r="D51" s="3"/>
      <c r="E51" s="3" t="s">
        <v>169</v>
      </c>
      <c r="F51" s="3" t="s">
        <v>170</v>
      </c>
      <c r="G51" s="3" t="s">
        <v>260</v>
      </c>
      <c r="H51" s="3" t="s">
        <v>99</v>
      </c>
      <c r="I51" s="3">
        <v>180</v>
      </c>
      <c r="J51" s="11" t="s">
        <v>258</v>
      </c>
      <c r="K51" s="12">
        <v>4.1</v>
      </c>
      <c r="L51" s="12">
        <v>2.64</v>
      </c>
      <c r="M51" s="12">
        <v>0.01</v>
      </c>
      <c r="N51" s="12">
        <v>2.31</v>
      </c>
      <c r="O51" s="12">
        <v>0.62</v>
      </c>
      <c r="P51" s="12">
        <v>0.18</v>
      </c>
      <c r="Q51" s="12">
        <v>1</v>
      </c>
      <c r="R51" s="12">
        <v>5</v>
      </c>
      <c r="S51" s="12">
        <v>14.2</v>
      </c>
      <c r="T51" s="12">
        <v>457</v>
      </c>
      <c r="U51" s="12">
        <v>3.27</v>
      </c>
      <c r="V51" s="12">
        <v>19.8</v>
      </c>
      <c r="W51" s="12">
        <v>1.9</v>
      </c>
      <c r="X51" s="12">
        <v>33.5</v>
      </c>
      <c r="Y51" s="12">
        <v>17.8</v>
      </c>
      <c r="Z51" s="12">
        <v>11.9</v>
      </c>
      <c r="AA51" s="12" t="s">
        <v>89</v>
      </c>
      <c r="AB51" s="12">
        <v>0.32</v>
      </c>
      <c r="AC51" s="12">
        <v>0.9</v>
      </c>
      <c r="AD51" s="12">
        <v>19.9</v>
      </c>
      <c r="AE51" s="12">
        <v>0.7</v>
      </c>
      <c r="AF51" s="12">
        <v>4.2</v>
      </c>
      <c r="AG51" s="12">
        <v>1700</v>
      </c>
      <c r="AH51" s="12">
        <v>40.2</v>
      </c>
      <c r="AI51" s="12">
        <v>28.3</v>
      </c>
      <c r="AJ51" s="12">
        <v>103</v>
      </c>
      <c r="AK51" s="12">
        <v>313</v>
      </c>
      <c r="AL51" s="12">
        <v>59.3</v>
      </c>
      <c r="AM51" s="12">
        <v>852</v>
      </c>
      <c r="AN51" s="12">
        <v>195</v>
      </c>
      <c r="AO51" s="12">
        <v>2.8</v>
      </c>
      <c r="AP51" s="12">
        <v>0.2</v>
      </c>
      <c r="AQ51" s="12">
        <v>133</v>
      </c>
      <c r="AR51" s="12">
        <v>2.1</v>
      </c>
      <c r="AS51" s="12">
        <v>0.5</v>
      </c>
      <c r="AT51" s="12">
        <v>106</v>
      </c>
      <c r="AU51" s="12">
        <v>8410</v>
      </c>
      <c r="AV51" s="12">
        <v>13800</v>
      </c>
      <c r="AW51" s="12">
        <v>1420</v>
      </c>
      <c r="AX51" s="12">
        <v>3950</v>
      </c>
      <c r="AY51" s="12">
        <v>354</v>
      </c>
      <c r="AZ51" s="12">
        <v>191</v>
      </c>
      <c r="BA51" s="12">
        <v>13.7</v>
      </c>
      <c r="BB51" s="12">
        <v>55.7</v>
      </c>
      <c r="BC51" s="12">
        <v>55.3</v>
      </c>
      <c r="BD51" s="12">
        <v>8.3</v>
      </c>
      <c r="BE51" s="12">
        <v>4.8</v>
      </c>
      <c r="BF51" s="12">
        <v>27.6</v>
      </c>
      <c r="BG51" s="12">
        <v>3.5</v>
      </c>
      <c r="BH51" s="12">
        <v>32.6</v>
      </c>
      <c r="BI51" s="12" t="s">
        <v>90</v>
      </c>
      <c r="BJ51" s="12">
        <v>0.003</v>
      </c>
      <c r="BK51" s="12">
        <v>0.19</v>
      </c>
      <c r="BL51" s="12">
        <v>490</v>
      </c>
      <c r="BM51" s="12">
        <v>68.1</v>
      </c>
      <c r="BN51" s="12">
        <v>139</v>
      </c>
    </row>
    <row r="52" spans="1:66" ht="12.75">
      <c r="A52" s="3" t="s">
        <v>261</v>
      </c>
      <c r="B52" s="10" t="s">
        <v>262</v>
      </c>
      <c r="C52" s="10" t="s">
        <v>84</v>
      </c>
      <c r="D52" s="3"/>
      <c r="E52" s="3" t="s">
        <v>240</v>
      </c>
      <c r="F52" s="3" t="s">
        <v>241</v>
      </c>
      <c r="G52" s="3" t="s">
        <v>263</v>
      </c>
      <c r="H52" s="3" t="s">
        <v>88</v>
      </c>
      <c r="I52" s="3">
        <v>480</v>
      </c>
      <c r="J52" s="11" t="s">
        <v>261</v>
      </c>
      <c r="K52" s="12">
        <v>6.4</v>
      </c>
      <c r="L52" s="12">
        <v>0.617</v>
      </c>
      <c r="M52" s="12" t="s">
        <v>108</v>
      </c>
      <c r="N52" s="12">
        <v>2.7</v>
      </c>
      <c r="O52" s="12">
        <v>2.84</v>
      </c>
      <c r="P52" s="12">
        <v>0.01</v>
      </c>
      <c r="Q52" s="12">
        <v>0.2</v>
      </c>
      <c r="R52" s="12">
        <v>2</v>
      </c>
      <c r="S52" s="12">
        <v>7.6</v>
      </c>
      <c r="T52" s="12">
        <v>212</v>
      </c>
      <c r="U52" s="12">
        <v>1.41</v>
      </c>
      <c r="V52" s="12">
        <v>19.3</v>
      </c>
      <c r="W52" s="12">
        <v>1.4</v>
      </c>
      <c r="X52" s="12">
        <v>39.8</v>
      </c>
      <c r="Y52" s="12">
        <v>21.5</v>
      </c>
      <c r="Z52" s="12">
        <v>13</v>
      </c>
      <c r="AA52" s="12" t="s">
        <v>89</v>
      </c>
      <c r="AB52" s="12">
        <v>0.76</v>
      </c>
      <c r="AC52" s="12">
        <v>0.4</v>
      </c>
      <c r="AD52" s="12">
        <v>2.91</v>
      </c>
      <c r="AE52" s="12">
        <v>0.12</v>
      </c>
      <c r="AF52" s="12">
        <v>4.6</v>
      </c>
      <c r="AG52" s="12">
        <v>145</v>
      </c>
      <c r="AH52" s="12">
        <v>22.6</v>
      </c>
      <c r="AI52" s="12">
        <v>5.1</v>
      </c>
      <c r="AJ52" s="12">
        <v>285</v>
      </c>
      <c r="AK52" s="12">
        <v>278</v>
      </c>
      <c r="AL52" s="12">
        <v>12.6</v>
      </c>
      <c r="AM52" s="12">
        <v>826</v>
      </c>
      <c r="AN52" s="12">
        <v>17.3</v>
      </c>
      <c r="AO52" s="12">
        <v>0.4</v>
      </c>
      <c r="AP52" s="12" t="s">
        <v>90</v>
      </c>
      <c r="AQ52" s="12">
        <v>15</v>
      </c>
      <c r="AR52" s="12">
        <v>0.2</v>
      </c>
      <c r="AS52" s="12">
        <v>0.1</v>
      </c>
      <c r="AT52" s="12">
        <v>14</v>
      </c>
      <c r="AU52" s="12">
        <v>84.7</v>
      </c>
      <c r="AV52" s="12">
        <v>170</v>
      </c>
      <c r="AW52" s="12">
        <v>23.3</v>
      </c>
      <c r="AX52" s="12">
        <v>92.8</v>
      </c>
      <c r="AY52" s="12">
        <v>24.2</v>
      </c>
      <c r="AZ52" s="12">
        <v>37.2</v>
      </c>
      <c r="BA52" s="12">
        <v>8.1</v>
      </c>
      <c r="BB52" s="12">
        <v>52.3</v>
      </c>
      <c r="BC52" s="12">
        <v>6.8</v>
      </c>
      <c r="BD52" s="12">
        <v>0.3</v>
      </c>
      <c r="BE52" s="12">
        <v>6</v>
      </c>
      <c r="BF52" s="12">
        <v>36.6</v>
      </c>
      <c r="BG52" s="12">
        <v>4.6</v>
      </c>
      <c r="BH52" s="12">
        <v>1.2</v>
      </c>
      <c r="BI52" s="12" t="s">
        <v>90</v>
      </c>
      <c r="BJ52" s="12" t="s">
        <v>100</v>
      </c>
      <c r="BK52" s="12">
        <v>0.5</v>
      </c>
      <c r="BL52" s="12">
        <v>17.6</v>
      </c>
      <c r="BM52" s="12">
        <v>29.1</v>
      </c>
      <c r="BN52" s="12">
        <v>9</v>
      </c>
    </row>
    <row r="53" spans="1:66" ht="12.75">
      <c r="A53" s="3" t="s">
        <v>264</v>
      </c>
      <c r="B53" s="10" t="s">
        <v>265</v>
      </c>
      <c r="C53" s="10" t="s">
        <v>84</v>
      </c>
      <c r="D53" s="3"/>
      <c r="E53" s="3" t="s">
        <v>240</v>
      </c>
      <c r="F53" s="3" t="s">
        <v>241</v>
      </c>
      <c r="G53" s="3" t="s">
        <v>266</v>
      </c>
      <c r="H53" s="3" t="s">
        <v>99</v>
      </c>
      <c r="I53" s="3">
        <v>150</v>
      </c>
      <c r="J53" s="11" t="s">
        <v>264</v>
      </c>
      <c r="K53" s="12">
        <v>7.1</v>
      </c>
      <c r="L53" s="12">
        <v>0.367</v>
      </c>
      <c r="M53" s="12" t="s">
        <v>108</v>
      </c>
      <c r="N53" s="12">
        <v>0.48</v>
      </c>
      <c r="O53" s="12">
        <v>0.59</v>
      </c>
      <c r="P53" s="12">
        <v>0.94</v>
      </c>
      <c r="Q53" s="12">
        <v>3.4</v>
      </c>
      <c r="R53" s="12" t="s">
        <v>109</v>
      </c>
      <c r="S53" s="12">
        <v>13.2</v>
      </c>
      <c r="T53" s="12">
        <v>356</v>
      </c>
      <c r="U53" s="12">
        <v>2.26</v>
      </c>
      <c r="V53" s="12">
        <v>610</v>
      </c>
      <c r="W53" s="12">
        <v>1.2</v>
      </c>
      <c r="X53" s="12">
        <v>1210</v>
      </c>
      <c r="Y53" s="12">
        <v>121</v>
      </c>
      <c r="Z53" s="12">
        <v>377</v>
      </c>
      <c r="AA53" s="12">
        <v>4.32</v>
      </c>
      <c r="AB53" s="12">
        <v>0.3</v>
      </c>
      <c r="AC53" s="12">
        <v>0.4</v>
      </c>
      <c r="AD53" s="12">
        <v>125</v>
      </c>
      <c r="AE53" s="12">
        <v>0.23</v>
      </c>
      <c r="AF53" s="12">
        <v>127</v>
      </c>
      <c r="AG53" s="12">
        <v>285</v>
      </c>
      <c r="AH53" s="12">
        <v>10.2</v>
      </c>
      <c r="AI53" s="12">
        <v>32.7</v>
      </c>
      <c r="AJ53" s="12">
        <v>61.2</v>
      </c>
      <c r="AK53" s="12">
        <v>10900</v>
      </c>
      <c r="AL53" s="12">
        <v>1600</v>
      </c>
      <c r="AM53" s="12">
        <v>32600</v>
      </c>
      <c r="AN53" s="12">
        <v>407</v>
      </c>
      <c r="AO53" s="12">
        <v>1.4</v>
      </c>
      <c r="AP53" s="12" t="s">
        <v>90</v>
      </c>
      <c r="AQ53" s="12">
        <v>69</v>
      </c>
      <c r="AR53" s="12">
        <v>0.5</v>
      </c>
      <c r="AS53" s="12">
        <v>2.3</v>
      </c>
      <c r="AT53" s="12">
        <v>1130</v>
      </c>
      <c r="AU53" s="12">
        <v>2780</v>
      </c>
      <c r="AV53" s="12">
        <v>6600</v>
      </c>
      <c r="AW53" s="12">
        <v>822</v>
      </c>
      <c r="AX53" s="12">
        <v>3150</v>
      </c>
      <c r="AY53" s="12">
        <v>1060</v>
      </c>
      <c r="AZ53" s="12">
        <v>1200</v>
      </c>
      <c r="BA53" s="12">
        <v>270</v>
      </c>
      <c r="BB53" s="12">
        <v>1520</v>
      </c>
      <c r="BC53" s="12">
        <v>5</v>
      </c>
      <c r="BD53" s="12">
        <v>8.8</v>
      </c>
      <c r="BE53" s="12">
        <v>196</v>
      </c>
      <c r="BF53" s="12">
        <v>1320</v>
      </c>
      <c r="BG53" s="12">
        <v>173</v>
      </c>
      <c r="BH53" s="12">
        <v>30.2</v>
      </c>
      <c r="BI53" s="12" t="s">
        <v>90</v>
      </c>
      <c r="BJ53" s="12">
        <v>0.018</v>
      </c>
      <c r="BK53" s="12">
        <v>0.12</v>
      </c>
      <c r="BL53" s="12">
        <v>164</v>
      </c>
      <c r="BM53" s="12">
        <v>566</v>
      </c>
      <c r="BN53" s="12">
        <v>984</v>
      </c>
    </row>
    <row r="54" spans="1:66" ht="12.75">
      <c r="A54" s="3" t="s">
        <v>267</v>
      </c>
      <c r="B54" s="10" t="s">
        <v>268</v>
      </c>
      <c r="C54" s="10" t="s">
        <v>84</v>
      </c>
      <c r="D54" s="3"/>
      <c r="E54" s="3" t="s">
        <v>269</v>
      </c>
      <c r="F54" s="3" t="s">
        <v>165</v>
      </c>
      <c r="G54" s="3" t="s">
        <v>270</v>
      </c>
      <c r="H54" s="3" t="s">
        <v>88</v>
      </c>
      <c r="I54" s="3">
        <v>90</v>
      </c>
      <c r="J54" s="11" t="s">
        <v>267</v>
      </c>
      <c r="K54" s="12">
        <v>3.3</v>
      </c>
      <c r="L54" s="12">
        <v>2.35</v>
      </c>
      <c r="M54" s="12">
        <v>1.44</v>
      </c>
      <c r="N54" s="12">
        <v>5.84</v>
      </c>
      <c r="O54" s="12">
        <v>0.49</v>
      </c>
      <c r="P54" s="12">
        <v>4.32</v>
      </c>
      <c r="Q54" s="12">
        <v>0.3</v>
      </c>
      <c r="R54" s="12">
        <v>140</v>
      </c>
      <c r="S54" s="12">
        <v>24.3</v>
      </c>
      <c r="T54" s="12">
        <v>1840</v>
      </c>
      <c r="U54" s="12">
        <v>5</v>
      </c>
      <c r="V54" s="12">
        <v>27.7</v>
      </c>
      <c r="W54" s="12">
        <v>8.9</v>
      </c>
      <c r="X54" s="12">
        <v>159</v>
      </c>
      <c r="Y54" s="12">
        <v>96.1</v>
      </c>
      <c r="Z54" s="12">
        <v>55.4</v>
      </c>
      <c r="AA54" s="12" t="s">
        <v>89</v>
      </c>
      <c r="AB54" s="12">
        <v>0.36</v>
      </c>
      <c r="AC54" s="12">
        <v>15.6</v>
      </c>
      <c r="AD54" s="12">
        <v>24.7</v>
      </c>
      <c r="AE54" s="12">
        <v>0.09</v>
      </c>
      <c r="AF54" s="12">
        <v>17.9</v>
      </c>
      <c r="AG54" s="12">
        <v>165</v>
      </c>
      <c r="AH54" s="12">
        <v>23.1</v>
      </c>
      <c r="AI54" s="12">
        <v>10.1</v>
      </c>
      <c r="AJ54" s="12">
        <v>17.4</v>
      </c>
      <c r="AK54" s="12">
        <v>1500</v>
      </c>
      <c r="AL54" s="12">
        <v>357</v>
      </c>
      <c r="AM54" s="12">
        <v>1640</v>
      </c>
      <c r="AN54" s="12">
        <v>220</v>
      </c>
      <c r="AO54" s="12">
        <v>0.4</v>
      </c>
      <c r="AP54" s="12" t="s">
        <v>90</v>
      </c>
      <c r="AQ54" s="12">
        <v>61</v>
      </c>
      <c r="AR54" s="12">
        <v>0.4</v>
      </c>
      <c r="AS54" s="12">
        <v>0.3</v>
      </c>
      <c r="AT54" s="12">
        <v>251</v>
      </c>
      <c r="AU54" s="12">
        <v>793</v>
      </c>
      <c r="AV54" s="12">
        <v>1940</v>
      </c>
      <c r="AW54" s="12">
        <v>237</v>
      </c>
      <c r="AX54" s="12">
        <v>890</v>
      </c>
      <c r="AY54" s="12">
        <v>230</v>
      </c>
      <c r="AZ54" s="12">
        <v>241</v>
      </c>
      <c r="BA54" s="12">
        <v>43</v>
      </c>
      <c r="BB54" s="12">
        <v>243</v>
      </c>
      <c r="BC54" s="12">
        <v>21.3</v>
      </c>
      <c r="BD54" s="12">
        <v>2.4</v>
      </c>
      <c r="BE54" s="12">
        <v>22.7</v>
      </c>
      <c r="BF54" s="12">
        <v>130</v>
      </c>
      <c r="BG54" s="12">
        <v>14.9</v>
      </c>
      <c r="BH54" s="12">
        <v>20.2</v>
      </c>
      <c r="BI54" s="12" t="s">
        <v>90</v>
      </c>
      <c r="BJ54" s="12" t="s">
        <v>100</v>
      </c>
      <c r="BK54" s="12">
        <v>0.09</v>
      </c>
      <c r="BL54" s="12">
        <v>52.1</v>
      </c>
      <c r="BM54" s="12">
        <v>313</v>
      </c>
      <c r="BN54" s="12">
        <v>113</v>
      </c>
    </row>
    <row r="55" spans="1:66" ht="12.75">
      <c r="A55" s="3" t="s">
        <v>271</v>
      </c>
      <c r="B55" s="10" t="s">
        <v>272</v>
      </c>
      <c r="C55" s="10" t="s">
        <v>84</v>
      </c>
      <c r="D55" s="3"/>
      <c r="E55" s="3" t="s">
        <v>240</v>
      </c>
      <c r="F55" s="3" t="s">
        <v>241</v>
      </c>
      <c r="G55" s="3" t="s">
        <v>273</v>
      </c>
      <c r="H55" s="3" t="s">
        <v>99</v>
      </c>
      <c r="I55" s="3">
        <v>150</v>
      </c>
      <c r="J55" s="11" t="s">
        <v>271</v>
      </c>
      <c r="K55" s="12">
        <v>61.7</v>
      </c>
      <c r="L55" s="12">
        <v>1.1</v>
      </c>
      <c r="M55" s="12" t="s">
        <v>108</v>
      </c>
      <c r="N55" s="12">
        <v>2.78</v>
      </c>
      <c r="O55" s="12">
        <v>2.29</v>
      </c>
      <c r="P55" s="12">
        <v>0.06</v>
      </c>
      <c r="Q55" s="12">
        <v>0.2</v>
      </c>
      <c r="R55" s="12" t="s">
        <v>109</v>
      </c>
      <c r="S55" s="12">
        <v>10</v>
      </c>
      <c r="T55" s="12">
        <v>473</v>
      </c>
      <c r="U55" s="12">
        <v>2.99</v>
      </c>
      <c r="V55" s="12">
        <v>23.4</v>
      </c>
      <c r="W55" s="12" t="s">
        <v>158</v>
      </c>
      <c r="X55" s="12">
        <v>25.8</v>
      </c>
      <c r="Y55" s="12">
        <v>5</v>
      </c>
      <c r="Z55" s="12">
        <v>8.8</v>
      </c>
      <c r="AA55" s="12" t="s">
        <v>89</v>
      </c>
      <c r="AB55" s="12">
        <v>2.03</v>
      </c>
      <c r="AC55" s="12">
        <v>0.1</v>
      </c>
      <c r="AD55" s="12">
        <v>12.1</v>
      </c>
      <c r="AE55" s="12">
        <v>1.88</v>
      </c>
      <c r="AF55" s="12">
        <v>3.6</v>
      </c>
      <c r="AG55" s="12">
        <v>405</v>
      </c>
      <c r="AH55" s="12">
        <v>22.1</v>
      </c>
      <c r="AI55" s="12">
        <v>1.2</v>
      </c>
      <c r="AJ55" s="12">
        <v>252</v>
      </c>
      <c r="AK55" s="12">
        <v>187</v>
      </c>
      <c r="AL55" s="12">
        <v>49.5</v>
      </c>
      <c r="AM55" s="12">
        <v>931</v>
      </c>
      <c r="AN55" s="12">
        <v>52</v>
      </c>
      <c r="AO55" s="12">
        <v>0.3</v>
      </c>
      <c r="AP55" s="12">
        <v>0.1</v>
      </c>
      <c r="AQ55" s="12">
        <v>37</v>
      </c>
      <c r="AR55" s="12">
        <v>0.3</v>
      </c>
      <c r="AS55" s="12">
        <v>0.2</v>
      </c>
      <c r="AT55" s="12">
        <v>43</v>
      </c>
      <c r="AU55" s="12">
        <v>953</v>
      </c>
      <c r="AV55" s="12">
        <v>1840</v>
      </c>
      <c r="AW55" s="12">
        <v>222</v>
      </c>
      <c r="AX55" s="12">
        <v>858</v>
      </c>
      <c r="AY55" s="12">
        <v>152</v>
      </c>
      <c r="AZ55" s="12">
        <v>116</v>
      </c>
      <c r="BA55" s="12">
        <v>11.5</v>
      </c>
      <c r="BB55" s="12">
        <v>45.4</v>
      </c>
      <c r="BC55" s="12">
        <v>0.8</v>
      </c>
      <c r="BD55" s="12">
        <v>2.1</v>
      </c>
      <c r="BE55" s="12">
        <v>4.3</v>
      </c>
      <c r="BF55" s="12">
        <v>29</v>
      </c>
      <c r="BG55" s="12">
        <v>4.1</v>
      </c>
      <c r="BH55" s="12">
        <v>4.7</v>
      </c>
      <c r="BI55" s="12" t="s">
        <v>90</v>
      </c>
      <c r="BJ55" s="12" t="s">
        <v>100</v>
      </c>
      <c r="BK55" s="12">
        <v>0.84</v>
      </c>
      <c r="BL55" s="12">
        <v>115</v>
      </c>
      <c r="BM55" s="12">
        <v>76.3</v>
      </c>
      <c r="BN55" s="12">
        <v>51.9</v>
      </c>
    </row>
    <row r="56" spans="1:66" ht="12.75">
      <c r="A56" s="3" t="s">
        <v>274</v>
      </c>
      <c r="B56" s="10" t="s">
        <v>275</v>
      </c>
      <c r="C56" s="10" t="s">
        <v>84</v>
      </c>
      <c r="D56" s="3"/>
      <c r="E56" s="3" t="s">
        <v>96</v>
      </c>
      <c r="F56" s="3" t="s">
        <v>97</v>
      </c>
      <c r="G56" s="3" t="s">
        <v>276</v>
      </c>
      <c r="H56" s="3" t="s">
        <v>88</v>
      </c>
      <c r="I56" s="3">
        <v>15</v>
      </c>
      <c r="J56" s="11" t="s">
        <v>274</v>
      </c>
      <c r="K56" s="12">
        <v>2.4</v>
      </c>
      <c r="L56" s="12">
        <v>1.56</v>
      </c>
      <c r="M56" s="12">
        <v>0.1</v>
      </c>
      <c r="N56" s="12">
        <v>2.38</v>
      </c>
      <c r="O56" s="12">
        <v>0.19</v>
      </c>
      <c r="P56" s="12">
        <v>0.84</v>
      </c>
      <c r="Q56" s="12">
        <v>1.2</v>
      </c>
      <c r="R56" s="12">
        <v>12</v>
      </c>
      <c r="S56" s="12">
        <v>7.2</v>
      </c>
      <c r="T56" s="12">
        <v>763</v>
      </c>
      <c r="U56" s="12">
        <v>2.19</v>
      </c>
      <c r="V56" s="12">
        <v>118</v>
      </c>
      <c r="W56" s="12">
        <v>0.9</v>
      </c>
      <c r="X56" s="12">
        <v>830</v>
      </c>
      <c r="Y56" s="12">
        <v>37.3</v>
      </c>
      <c r="Z56" s="12">
        <v>345</v>
      </c>
      <c r="AA56" s="12" t="s">
        <v>89</v>
      </c>
      <c r="AB56" s="12">
        <v>0.17</v>
      </c>
      <c r="AC56" s="12">
        <v>1.1</v>
      </c>
      <c r="AD56" s="12">
        <v>211</v>
      </c>
      <c r="AE56" s="12">
        <v>0.14</v>
      </c>
      <c r="AF56" s="12">
        <v>148</v>
      </c>
      <c r="AG56" s="12">
        <v>118</v>
      </c>
      <c r="AH56" s="12">
        <v>35.1</v>
      </c>
      <c r="AI56" s="12">
        <v>32.2</v>
      </c>
      <c r="AJ56" s="12">
        <v>17.3</v>
      </c>
      <c r="AK56" s="12">
        <v>10700</v>
      </c>
      <c r="AL56" s="12">
        <v>145</v>
      </c>
      <c r="AM56" s="12">
        <v>6090</v>
      </c>
      <c r="AN56" s="12">
        <v>399</v>
      </c>
      <c r="AO56" s="12">
        <v>1.6</v>
      </c>
      <c r="AP56" s="12" t="s">
        <v>90</v>
      </c>
      <c r="AQ56" s="12">
        <v>114</v>
      </c>
      <c r="AR56" s="12">
        <v>0.7</v>
      </c>
      <c r="AS56" s="12">
        <v>0.8</v>
      </c>
      <c r="AT56" s="12">
        <v>40</v>
      </c>
      <c r="AU56" s="12">
        <v>4330</v>
      </c>
      <c r="AV56" s="12">
        <v>12600</v>
      </c>
      <c r="AW56" s="12">
        <v>1860</v>
      </c>
      <c r="AX56" s="12">
        <v>7450</v>
      </c>
      <c r="AY56" s="12">
        <v>2050</v>
      </c>
      <c r="AZ56" s="12">
        <v>1980</v>
      </c>
      <c r="BA56" s="12">
        <v>367</v>
      </c>
      <c r="BB56" s="12">
        <v>1760</v>
      </c>
      <c r="BC56" s="12">
        <v>13.4</v>
      </c>
      <c r="BD56" s="12">
        <v>18.9</v>
      </c>
      <c r="BE56" s="12">
        <v>106</v>
      </c>
      <c r="BF56" s="12">
        <v>532</v>
      </c>
      <c r="BG56" s="12">
        <v>54.5</v>
      </c>
      <c r="BH56" s="12">
        <v>40.2</v>
      </c>
      <c r="BI56" s="12" t="s">
        <v>90</v>
      </c>
      <c r="BJ56" s="12" t="s">
        <v>100</v>
      </c>
      <c r="BK56" s="12">
        <v>0.07</v>
      </c>
      <c r="BL56" s="12">
        <v>231</v>
      </c>
      <c r="BM56" s="12">
        <v>713</v>
      </c>
      <c r="BN56" s="12">
        <v>501</v>
      </c>
    </row>
    <row r="57" spans="1:66" ht="12.75">
      <c r="A57" s="3" t="s">
        <v>277</v>
      </c>
      <c r="B57" s="10" t="s">
        <v>278</v>
      </c>
      <c r="C57" s="10" t="s">
        <v>84</v>
      </c>
      <c r="D57" s="3"/>
      <c r="E57" s="3" t="s">
        <v>194</v>
      </c>
      <c r="F57" s="3" t="s">
        <v>279</v>
      </c>
      <c r="G57" s="3"/>
      <c r="H57" s="3" t="s">
        <v>99</v>
      </c>
      <c r="I57" s="3">
        <v>30</v>
      </c>
      <c r="J57" s="11" t="s">
        <v>277</v>
      </c>
      <c r="K57" s="12">
        <v>4.3</v>
      </c>
      <c r="L57" s="12">
        <v>4.04</v>
      </c>
      <c r="M57" s="12">
        <v>0.4</v>
      </c>
      <c r="N57" s="12">
        <v>6.42</v>
      </c>
      <c r="O57" s="12">
        <v>1.29</v>
      </c>
      <c r="P57" s="12">
        <v>3.15</v>
      </c>
      <c r="Q57" s="12">
        <v>0.1</v>
      </c>
      <c r="R57" s="12">
        <v>48</v>
      </c>
      <c r="S57" s="12">
        <v>33.1</v>
      </c>
      <c r="T57" s="12">
        <v>739</v>
      </c>
      <c r="U57" s="12">
        <v>2</v>
      </c>
      <c r="V57" s="12">
        <v>7.6</v>
      </c>
      <c r="W57" s="12">
        <v>5.4</v>
      </c>
      <c r="X57" s="12">
        <v>46.7</v>
      </c>
      <c r="Y57" s="12">
        <v>49.4</v>
      </c>
      <c r="Z57" s="12">
        <v>16.6</v>
      </c>
      <c r="AA57" s="12" t="s">
        <v>89</v>
      </c>
      <c r="AB57" s="12">
        <v>0.41</v>
      </c>
      <c r="AC57" s="12">
        <v>4.2</v>
      </c>
      <c r="AD57" s="12">
        <v>6.43</v>
      </c>
      <c r="AE57" s="12">
        <v>0.04</v>
      </c>
      <c r="AF57" s="12">
        <v>6.3</v>
      </c>
      <c r="AG57" s="12">
        <v>685</v>
      </c>
      <c r="AH57" s="12">
        <v>24</v>
      </c>
      <c r="AI57" s="12">
        <v>4</v>
      </c>
      <c r="AJ57" s="12">
        <v>48.4</v>
      </c>
      <c r="AK57" s="12">
        <v>434</v>
      </c>
      <c r="AL57" s="12">
        <v>1430</v>
      </c>
      <c r="AM57" s="12">
        <v>440</v>
      </c>
      <c r="AN57" s="12">
        <v>708</v>
      </c>
      <c r="AO57" s="12">
        <v>0.6</v>
      </c>
      <c r="AP57" s="12" t="s">
        <v>90</v>
      </c>
      <c r="AQ57" s="12">
        <v>27</v>
      </c>
      <c r="AR57" s="12">
        <v>1</v>
      </c>
      <c r="AS57" s="12">
        <v>0.3</v>
      </c>
      <c r="AT57" s="12">
        <v>712</v>
      </c>
      <c r="AU57" s="12">
        <v>207</v>
      </c>
      <c r="AV57" s="12">
        <v>450</v>
      </c>
      <c r="AW57" s="12">
        <v>60.6</v>
      </c>
      <c r="AX57" s="12">
        <v>226</v>
      </c>
      <c r="AY57" s="12">
        <v>53.8</v>
      </c>
      <c r="AZ57" s="12">
        <v>64.9</v>
      </c>
      <c r="BA57" s="12">
        <v>12.3</v>
      </c>
      <c r="BB57" s="12">
        <v>73.5</v>
      </c>
      <c r="BC57" s="12">
        <v>3.5</v>
      </c>
      <c r="BD57" s="12">
        <v>1.5</v>
      </c>
      <c r="BE57" s="12">
        <v>6.3</v>
      </c>
      <c r="BF57" s="12">
        <v>33.9</v>
      </c>
      <c r="BG57" s="12">
        <v>3.7</v>
      </c>
      <c r="BH57" s="12">
        <v>12.6</v>
      </c>
      <c r="BI57" s="12" t="s">
        <v>90</v>
      </c>
      <c r="BJ57" s="12" t="s">
        <v>100</v>
      </c>
      <c r="BK57" s="12">
        <v>0.25</v>
      </c>
      <c r="BL57" s="12">
        <v>51.6</v>
      </c>
      <c r="BM57" s="12">
        <v>72.2</v>
      </c>
      <c r="BN57" s="12">
        <v>28.2</v>
      </c>
    </row>
    <row r="58" spans="1:66" ht="12.75">
      <c r="A58" s="3" t="s">
        <v>280</v>
      </c>
      <c r="B58" s="10" t="s">
        <v>281</v>
      </c>
      <c r="C58" s="10" t="s">
        <v>84</v>
      </c>
      <c r="D58" s="3"/>
      <c r="E58" s="3" t="s">
        <v>282</v>
      </c>
      <c r="F58" s="3" t="s">
        <v>165</v>
      </c>
      <c r="G58" s="3" t="s">
        <v>283</v>
      </c>
      <c r="H58" s="3" t="s">
        <v>88</v>
      </c>
      <c r="I58" s="3">
        <v>22</v>
      </c>
      <c r="J58" s="11" t="s">
        <v>280</v>
      </c>
      <c r="K58" s="12">
        <v>308</v>
      </c>
      <c r="L58" s="12">
        <v>5.02</v>
      </c>
      <c r="M58" s="12">
        <v>1.53</v>
      </c>
      <c r="N58" s="12">
        <v>5.84</v>
      </c>
      <c r="O58" s="12">
        <v>1.26</v>
      </c>
      <c r="P58" s="12">
        <v>3.02</v>
      </c>
      <c r="Q58" s="12">
        <v>1.7</v>
      </c>
      <c r="R58" s="12">
        <v>61</v>
      </c>
      <c r="S58" s="12">
        <v>32.8</v>
      </c>
      <c r="T58" s="12">
        <v>2280</v>
      </c>
      <c r="U58" s="12">
        <v>3.55</v>
      </c>
      <c r="V58" s="12">
        <v>4.5</v>
      </c>
      <c r="W58" s="12">
        <v>26</v>
      </c>
      <c r="X58" s="12">
        <v>59</v>
      </c>
      <c r="Y58" s="12">
        <v>68.6</v>
      </c>
      <c r="Z58" s="12">
        <v>21.8</v>
      </c>
      <c r="AA58" s="12" t="s">
        <v>89</v>
      </c>
      <c r="AB58" s="12">
        <v>10.3</v>
      </c>
      <c r="AC58" s="12">
        <v>19.3</v>
      </c>
      <c r="AD58" s="12">
        <v>13.1</v>
      </c>
      <c r="AE58" s="12">
        <v>0.17</v>
      </c>
      <c r="AF58" s="12">
        <v>7.6</v>
      </c>
      <c r="AG58" s="12">
        <v>1440</v>
      </c>
      <c r="AH58" s="12">
        <v>20.5</v>
      </c>
      <c r="AI58" s="12">
        <v>23.3</v>
      </c>
      <c r="AJ58" s="12">
        <v>617</v>
      </c>
      <c r="AK58" s="12">
        <v>578</v>
      </c>
      <c r="AL58" s="12">
        <v>364</v>
      </c>
      <c r="AM58" s="12">
        <v>242</v>
      </c>
      <c r="AN58" s="12">
        <v>67.2</v>
      </c>
      <c r="AO58" s="12">
        <v>0.2</v>
      </c>
      <c r="AP58" s="12" t="s">
        <v>90</v>
      </c>
      <c r="AQ58" s="12">
        <v>13</v>
      </c>
      <c r="AR58" s="12">
        <v>1</v>
      </c>
      <c r="AS58" s="12">
        <v>0.1</v>
      </c>
      <c r="AT58" s="12">
        <v>310</v>
      </c>
      <c r="AU58" s="12">
        <v>615</v>
      </c>
      <c r="AV58" s="12">
        <v>1430</v>
      </c>
      <c r="AW58" s="12">
        <v>175</v>
      </c>
      <c r="AX58" s="12">
        <v>661</v>
      </c>
      <c r="AY58" s="12">
        <v>123</v>
      </c>
      <c r="AZ58" s="12">
        <v>122</v>
      </c>
      <c r="BA58" s="12">
        <v>18.6</v>
      </c>
      <c r="BB58" s="12">
        <v>101</v>
      </c>
      <c r="BC58" s="12">
        <v>6</v>
      </c>
      <c r="BD58" s="12">
        <v>2.4</v>
      </c>
      <c r="BE58" s="12">
        <v>7.9</v>
      </c>
      <c r="BF58" s="12">
        <v>41.7</v>
      </c>
      <c r="BG58" s="12">
        <v>4.4</v>
      </c>
      <c r="BH58" s="12">
        <v>1.6</v>
      </c>
      <c r="BI58" s="12" t="s">
        <v>90</v>
      </c>
      <c r="BJ58" s="12">
        <v>0.001</v>
      </c>
      <c r="BK58" s="12">
        <v>3.21</v>
      </c>
      <c r="BL58" s="12">
        <v>481</v>
      </c>
      <c r="BM58" s="12">
        <v>61.4</v>
      </c>
      <c r="BN58" s="12">
        <v>84.1</v>
      </c>
    </row>
    <row r="59" spans="1:66" ht="12.75">
      <c r="A59" s="3" t="s">
        <v>284</v>
      </c>
      <c r="B59" s="10" t="s">
        <v>285</v>
      </c>
      <c r="C59" s="10" t="s">
        <v>84</v>
      </c>
      <c r="D59" s="3"/>
      <c r="E59" s="3" t="s">
        <v>194</v>
      </c>
      <c r="F59" s="3" t="s">
        <v>165</v>
      </c>
      <c r="G59" s="3" t="s">
        <v>286</v>
      </c>
      <c r="H59" s="3" t="s">
        <v>99</v>
      </c>
      <c r="I59" s="3">
        <v>40</v>
      </c>
      <c r="J59" s="11" t="s">
        <v>284</v>
      </c>
      <c r="K59" s="12">
        <v>11.2</v>
      </c>
      <c r="L59" s="12">
        <v>2.61</v>
      </c>
      <c r="M59" s="12">
        <v>0.2</v>
      </c>
      <c r="N59" s="12">
        <v>3.97</v>
      </c>
      <c r="O59" s="12">
        <v>0.28</v>
      </c>
      <c r="P59" s="12">
        <v>0.41</v>
      </c>
      <c r="Q59" s="12">
        <v>1.2</v>
      </c>
      <c r="R59" s="12">
        <v>21</v>
      </c>
      <c r="S59" s="12">
        <v>3</v>
      </c>
      <c r="T59" s="12">
        <v>2190</v>
      </c>
      <c r="U59" s="12">
        <v>3.12</v>
      </c>
      <c r="V59" s="12">
        <v>93.7</v>
      </c>
      <c r="W59" s="12">
        <v>1</v>
      </c>
      <c r="X59" s="12">
        <v>703</v>
      </c>
      <c r="Y59" s="12">
        <v>131</v>
      </c>
      <c r="Z59" s="12">
        <v>248</v>
      </c>
      <c r="AA59" s="12" t="s">
        <v>89</v>
      </c>
      <c r="AB59" s="12">
        <v>0.72</v>
      </c>
      <c r="AC59" s="12">
        <v>1.6</v>
      </c>
      <c r="AD59" s="12">
        <v>81.6</v>
      </c>
      <c r="AE59" s="12">
        <v>0.91</v>
      </c>
      <c r="AF59" s="12">
        <v>87.3</v>
      </c>
      <c r="AG59" s="12">
        <v>252</v>
      </c>
      <c r="AH59" s="12">
        <v>39.2</v>
      </c>
      <c r="AI59" s="12">
        <v>33.7</v>
      </c>
      <c r="AJ59" s="12">
        <v>67.3</v>
      </c>
      <c r="AK59" s="12">
        <v>7610</v>
      </c>
      <c r="AL59" s="12">
        <v>148</v>
      </c>
      <c r="AM59" s="12">
        <v>3160</v>
      </c>
      <c r="AN59" s="12">
        <v>130</v>
      </c>
      <c r="AO59" s="12">
        <v>2.4</v>
      </c>
      <c r="AP59" s="12" t="s">
        <v>90</v>
      </c>
      <c r="AQ59" s="12">
        <v>51</v>
      </c>
      <c r="AR59" s="12">
        <v>0.9</v>
      </c>
      <c r="AS59" s="12">
        <v>2.5</v>
      </c>
      <c r="AT59" s="12">
        <v>240</v>
      </c>
      <c r="AU59" s="12">
        <v>2030</v>
      </c>
      <c r="AV59" s="12">
        <v>4560</v>
      </c>
      <c r="AW59" s="12">
        <v>579</v>
      </c>
      <c r="AX59" s="12">
        <v>2240</v>
      </c>
      <c r="AY59" s="12">
        <v>727</v>
      </c>
      <c r="AZ59" s="12">
        <v>872</v>
      </c>
      <c r="BA59" s="12">
        <v>196</v>
      </c>
      <c r="BB59" s="12">
        <v>1060</v>
      </c>
      <c r="BC59" s="12">
        <v>18</v>
      </c>
      <c r="BD59" s="12">
        <v>6.2</v>
      </c>
      <c r="BE59" s="12">
        <v>104</v>
      </c>
      <c r="BF59" s="12">
        <v>606</v>
      </c>
      <c r="BG59" s="12">
        <v>69.8</v>
      </c>
      <c r="BH59" s="12">
        <v>20.3</v>
      </c>
      <c r="BI59" s="12" t="s">
        <v>90</v>
      </c>
      <c r="BJ59" s="12" t="s">
        <v>100</v>
      </c>
      <c r="BK59" s="12">
        <v>0.32</v>
      </c>
      <c r="BL59" s="12">
        <v>457</v>
      </c>
      <c r="BM59" s="12">
        <v>1090</v>
      </c>
      <c r="BN59" s="12">
        <v>300</v>
      </c>
    </row>
    <row r="60" spans="1:66" ht="12.75">
      <c r="A60" s="3" t="s">
        <v>287</v>
      </c>
      <c r="B60" s="10" t="s">
        <v>288</v>
      </c>
      <c r="C60" s="10" t="s">
        <v>84</v>
      </c>
      <c r="D60" s="3"/>
      <c r="E60" s="3" t="s">
        <v>194</v>
      </c>
      <c r="F60" s="3" t="s">
        <v>165</v>
      </c>
      <c r="G60" s="3" t="s">
        <v>289</v>
      </c>
      <c r="H60" s="3" t="s">
        <v>99</v>
      </c>
      <c r="I60" s="3">
        <v>45</v>
      </c>
      <c r="J60" s="11" t="s">
        <v>287</v>
      </c>
      <c r="K60" s="12">
        <v>218</v>
      </c>
      <c r="L60" s="12">
        <v>3.8</v>
      </c>
      <c r="M60" s="12">
        <v>0.95</v>
      </c>
      <c r="N60" s="12">
        <v>3.77</v>
      </c>
      <c r="O60" s="12">
        <v>1.42</v>
      </c>
      <c r="P60" s="12">
        <v>3.4</v>
      </c>
      <c r="Q60" s="12">
        <v>2.5</v>
      </c>
      <c r="R60" s="12">
        <v>80</v>
      </c>
      <c r="S60" s="12">
        <v>22.9</v>
      </c>
      <c r="T60" s="12">
        <v>3200</v>
      </c>
      <c r="U60" s="12">
        <v>4.45</v>
      </c>
      <c r="V60" s="12">
        <v>13.6</v>
      </c>
      <c r="W60" s="12">
        <v>6.3</v>
      </c>
      <c r="X60" s="12">
        <v>411</v>
      </c>
      <c r="Y60" s="12">
        <v>156</v>
      </c>
      <c r="Z60" s="12">
        <v>138</v>
      </c>
      <c r="AA60" s="12" t="s">
        <v>89</v>
      </c>
      <c r="AB60" s="12">
        <v>23.8</v>
      </c>
      <c r="AC60" s="12">
        <v>13.8</v>
      </c>
      <c r="AD60" s="12">
        <v>52.5</v>
      </c>
      <c r="AE60" s="12">
        <v>0.36</v>
      </c>
      <c r="AF60" s="12">
        <v>48</v>
      </c>
      <c r="AG60" s="12">
        <v>3700</v>
      </c>
      <c r="AH60" s="12">
        <v>27</v>
      </c>
      <c r="AI60" s="12">
        <v>26.9</v>
      </c>
      <c r="AJ60" s="12">
        <v>835</v>
      </c>
      <c r="AK60" s="12">
        <v>4180</v>
      </c>
      <c r="AL60" s="12">
        <v>437</v>
      </c>
      <c r="AM60" s="12">
        <v>1280</v>
      </c>
      <c r="AN60" s="12">
        <v>322</v>
      </c>
      <c r="AO60" s="12">
        <v>0.2</v>
      </c>
      <c r="AP60" s="12" t="s">
        <v>90</v>
      </c>
      <c r="AQ60" s="12">
        <v>87</v>
      </c>
      <c r="AR60" s="12">
        <v>8.1</v>
      </c>
      <c r="AS60" s="12">
        <v>0.4</v>
      </c>
      <c r="AT60" s="12">
        <v>143</v>
      </c>
      <c r="AU60" s="12">
        <v>1600</v>
      </c>
      <c r="AV60" s="12">
        <v>3470</v>
      </c>
      <c r="AW60" s="12">
        <v>425</v>
      </c>
      <c r="AX60" s="12">
        <v>1590</v>
      </c>
      <c r="AY60" s="12">
        <v>458</v>
      </c>
      <c r="AZ60" s="12">
        <v>568</v>
      </c>
      <c r="BA60" s="12">
        <v>111</v>
      </c>
      <c r="BB60" s="12">
        <v>602</v>
      </c>
      <c r="BC60" s="12">
        <v>5.1</v>
      </c>
      <c r="BD60" s="12">
        <v>5</v>
      </c>
      <c r="BE60" s="12">
        <v>58.3</v>
      </c>
      <c r="BF60" s="12">
        <v>310</v>
      </c>
      <c r="BG60" s="12">
        <v>36.7</v>
      </c>
      <c r="BH60" s="12">
        <v>38.3</v>
      </c>
      <c r="BI60" s="12" t="s">
        <v>90</v>
      </c>
      <c r="BJ60" s="12" t="s">
        <v>100</v>
      </c>
      <c r="BK60" s="12">
        <v>3.42</v>
      </c>
      <c r="BL60" s="12">
        <v>999</v>
      </c>
      <c r="BM60" s="12">
        <v>551</v>
      </c>
      <c r="BN60" s="12">
        <v>201</v>
      </c>
    </row>
    <row r="61" spans="1:66" ht="12.75">
      <c r="A61" s="3" t="s">
        <v>290</v>
      </c>
      <c r="B61" s="10" t="s">
        <v>291</v>
      </c>
      <c r="C61" s="10" t="s">
        <v>84</v>
      </c>
      <c r="D61" s="3"/>
      <c r="E61" s="3" t="s">
        <v>96</v>
      </c>
      <c r="F61" s="3" t="s">
        <v>97</v>
      </c>
      <c r="G61" s="3" t="s">
        <v>292</v>
      </c>
      <c r="H61" s="3" t="s">
        <v>99</v>
      </c>
      <c r="I61" s="3">
        <v>240</v>
      </c>
      <c r="J61" s="11" t="s">
        <v>290</v>
      </c>
      <c r="K61" s="12">
        <v>19.2</v>
      </c>
      <c r="L61" s="12">
        <v>3.99</v>
      </c>
      <c r="M61" s="12">
        <v>1.89</v>
      </c>
      <c r="N61" s="12">
        <v>6.49</v>
      </c>
      <c r="O61" s="12">
        <v>1.59</v>
      </c>
      <c r="P61" s="12">
        <v>0.68</v>
      </c>
      <c r="Q61" s="12">
        <v>1.1</v>
      </c>
      <c r="R61" s="12">
        <v>74</v>
      </c>
      <c r="S61" s="12">
        <v>60.2</v>
      </c>
      <c r="T61" s="12">
        <v>1270</v>
      </c>
      <c r="U61" s="12">
        <v>2.82</v>
      </c>
      <c r="V61" s="12">
        <v>18.3</v>
      </c>
      <c r="W61" s="12">
        <v>33.5</v>
      </c>
      <c r="X61" s="12">
        <v>122</v>
      </c>
      <c r="Y61" s="12">
        <v>46</v>
      </c>
      <c r="Z61" s="12">
        <v>49.7</v>
      </c>
      <c r="AA61" s="12" t="s">
        <v>89</v>
      </c>
      <c r="AB61" s="12">
        <v>12.2</v>
      </c>
      <c r="AC61" s="12">
        <v>11.4</v>
      </c>
      <c r="AD61" s="12">
        <v>30.2</v>
      </c>
      <c r="AE61" s="12">
        <v>0.06</v>
      </c>
      <c r="AF61" s="12">
        <v>19.3</v>
      </c>
      <c r="AG61" s="12">
        <v>323</v>
      </c>
      <c r="AH61" s="12">
        <v>24.6</v>
      </c>
      <c r="AI61" s="12">
        <v>5</v>
      </c>
      <c r="AJ61" s="12">
        <v>310</v>
      </c>
      <c r="AK61" s="12">
        <v>1320</v>
      </c>
      <c r="AL61" s="12">
        <v>76.6</v>
      </c>
      <c r="AM61" s="12">
        <v>1380</v>
      </c>
      <c r="AN61" s="12">
        <v>76.8</v>
      </c>
      <c r="AO61" s="12">
        <v>0.4</v>
      </c>
      <c r="AP61" s="12" t="s">
        <v>90</v>
      </c>
      <c r="AQ61" s="12">
        <v>14</v>
      </c>
      <c r="AR61" s="12">
        <v>0.3</v>
      </c>
      <c r="AS61" s="12">
        <v>0.5</v>
      </c>
      <c r="AT61" s="12">
        <v>189</v>
      </c>
      <c r="AU61" s="12">
        <v>974</v>
      </c>
      <c r="AV61" s="12">
        <v>2260</v>
      </c>
      <c r="AW61" s="12">
        <v>285</v>
      </c>
      <c r="AX61" s="12">
        <v>1070</v>
      </c>
      <c r="AY61" s="12">
        <v>284</v>
      </c>
      <c r="AZ61" s="12">
        <v>301</v>
      </c>
      <c r="BA61" s="12">
        <v>50</v>
      </c>
      <c r="BB61" s="12">
        <v>253</v>
      </c>
      <c r="BC61" s="12">
        <v>6.2</v>
      </c>
      <c r="BD61" s="12">
        <v>3.1</v>
      </c>
      <c r="BE61" s="12">
        <v>15.5</v>
      </c>
      <c r="BF61" s="12">
        <v>79.3</v>
      </c>
      <c r="BG61" s="12">
        <v>7.9</v>
      </c>
      <c r="BH61" s="12">
        <v>18.5</v>
      </c>
      <c r="BI61" s="12" t="s">
        <v>90</v>
      </c>
      <c r="BJ61" s="12" t="s">
        <v>100</v>
      </c>
      <c r="BK61" s="12">
        <v>2.27</v>
      </c>
      <c r="BL61" s="12">
        <v>91.1</v>
      </c>
      <c r="BM61" s="12">
        <v>121</v>
      </c>
      <c r="BN61" s="12">
        <v>86.6</v>
      </c>
    </row>
    <row r="62" spans="1:66" ht="12.75">
      <c r="A62" s="3" t="s">
        <v>293</v>
      </c>
      <c r="B62" s="10"/>
      <c r="C62" s="10" t="s">
        <v>84</v>
      </c>
      <c r="D62" s="3"/>
      <c r="E62" s="3" t="s">
        <v>294</v>
      </c>
      <c r="F62" s="3"/>
      <c r="G62" s="3" t="s">
        <v>295</v>
      </c>
      <c r="H62" s="3" t="s">
        <v>257</v>
      </c>
      <c r="I62" s="3">
        <v>0</v>
      </c>
      <c r="J62" s="11" t="s">
        <v>293</v>
      </c>
      <c r="K62" s="12">
        <v>2</v>
      </c>
      <c r="L62" s="12">
        <v>0.043</v>
      </c>
      <c r="M62" s="12">
        <v>6.51</v>
      </c>
      <c r="N62" s="12">
        <v>1.04</v>
      </c>
      <c r="O62" s="12">
        <v>0.1</v>
      </c>
      <c r="P62" s="12">
        <v>19.8</v>
      </c>
      <c r="Q62" s="12">
        <v>0.2</v>
      </c>
      <c r="R62" s="12">
        <v>28</v>
      </c>
      <c r="S62" s="12">
        <v>23.6</v>
      </c>
      <c r="T62" s="12">
        <v>3260</v>
      </c>
      <c r="U62" s="12">
        <v>4.81</v>
      </c>
      <c r="V62" s="12">
        <v>1.1</v>
      </c>
      <c r="W62" s="12">
        <v>9.8</v>
      </c>
      <c r="X62" s="12">
        <v>2.4</v>
      </c>
      <c r="Y62" s="12">
        <v>1.1</v>
      </c>
      <c r="Z62" s="12">
        <v>0.9</v>
      </c>
      <c r="AA62" s="12" t="s">
        <v>89</v>
      </c>
      <c r="AB62" s="12">
        <v>0.27</v>
      </c>
      <c r="AC62" s="12">
        <v>5.2</v>
      </c>
      <c r="AD62" s="12">
        <v>1.03</v>
      </c>
      <c r="AE62" s="12">
        <v>0.03</v>
      </c>
      <c r="AF62" s="12">
        <v>0.9</v>
      </c>
      <c r="AG62" s="12">
        <v>23.9</v>
      </c>
      <c r="AH62" s="12">
        <v>2.7</v>
      </c>
      <c r="AI62" s="12">
        <v>1.3</v>
      </c>
      <c r="AJ62" s="12">
        <v>4.4</v>
      </c>
      <c r="AK62" s="12">
        <v>28.3</v>
      </c>
      <c r="AL62" s="12">
        <v>293</v>
      </c>
      <c r="AM62" s="12">
        <v>54</v>
      </c>
      <c r="AN62" s="12">
        <v>6.7</v>
      </c>
      <c r="AO62" s="12">
        <v>1</v>
      </c>
      <c r="AP62" s="12" t="s">
        <v>90</v>
      </c>
      <c r="AQ62" s="12" t="s">
        <v>109</v>
      </c>
      <c r="AR62" s="12">
        <v>0.4</v>
      </c>
      <c r="AS62" s="12" t="s">
        <v>90</v>
      </c>
      <c r="AT62" s="12">
        <v>37</v>
      </c>
      <c r="AU62" s="12">
        <v>16.5</v>
      </c>
      <c r="AV62" s="12">
        <v>29.4</v>
      </c>
      <c r="AW62" s="12">
        <v>3.7</v>
      </c>
      <c r="AX62" s="12">
        <v>15</v>
      </c>
      <c r="AY62" s="12">
        <v>3.3</v>
      </c>
      <c r="AZ62" s="12">
        <v>4.1</v>
      </c>
      <c r="BA62" s="12">
        <v>0.6</v>
      </c>
      <c r="BB62" s="12">
        <v>3.6</v>
      </c>
      <c r="BC62" s="12">
        <v>5.9</v>
      </c>
      <c r="BD62" s="12" t="s">
        <v>90</v>
      </c>
      <c r="BE62" s="12">
        <v>0.4</v>
      </c>
      <c r="BF62" s="12">
        <v>2.5</v>
      </c>
      <c r="BG62" s="12">
        <v>0.4</v>
      </c>
      <c r="BH62" s="12">
        <v>0.1</v>
      </c>
      <c r="BI62" s="12">
        <v>0.7</v>
      </c>
      <c r="BJ62" s="12">
        <v>0.01</v>
      </c>
      <c r="BK62" s="12" t="s">
        <v>89</v>
      </c>
      <c r="BL62" s="12">
        <v>4.5</v>
      </c>
      <c r="BM62" s="12">
        <v>1.8</v>
      </c>
      <c r="BN62" s="12">
        <v>1.2</v>
      </c>
    </row>
    <row r="63" spans="1:66" ht="12.75">
      <c r="A63" s="3" t="s">
        <v>296</v>
      </c>
      <c r="B63" s="10" t="s">
        <v>297</v>
      </c>
      <c r="C63" s="10" t="s">
        <v>84</v>
      </c>
      <c r="D63" s="3"/>
      <c r="E63" s="3" t="s">
        <v>169</v>
      </c>
      <c r="F63" s="3" t="s">
        <v>170</v>
      </c>
      <c r="G63" s="3" t="s">
        <v>298</v>
      </c>
      <c r="H63" s="3" t="s">
        <v>88</v>
      </c>
      <c r="I63" s="3">
        <v>120</v>
      </c>
      <c r="J63" s="11" t="s">
        <v>296</v>
      </c>
      <c r="K63" s="12">
        <v>49.4</v>
      </c>
      <c r="L63" s="12">
        <v>2.88</v>
      </c>
      <c r="M63" s="12">
        <v>0.15</v>
      </c>
      <c r="N63" s="12">
        <v>3.22</v>
      </c>
      <c r="O63" s="12">
        <v>2.04</v>
      </c>
      <c r="P63" s="12">
        <v>0.05</v>
      </c>
      <c r="Q63" s="12">
        <v>1.1</v>
      </c>
      <c r="R63" s="12">
        <v>4</v>
      </c>
      <c r="S63" s="12">
        <v>64.1</v>
      </c>
      <c r="T63" s="12">
        <v>554</v>
      </c>
      <c r="U63" s="12">
        <v>3.2</v>
      </c>
      <c r="V63" s="12">
        <v>237</v>
      </c>
      <c r="W63" s="12">
        <v>1.5</v>
      </c>
      <c r="X63" s="12">
        <v>207</v>
      </c>
      <c r="Y63" s="12">
        <v>13.4</v>
      </c>
      <c r="Z63" s="12">
        <v>56.5</v>
      </c>
      <c r="AA63" s="12">
        <v>1.07</v>
      </c>
      <c r="AB63" s="12">
        <v>0.63</v>
      </c>
      <c r="AC63" s="12">
        <v>0.4</v>
      </c>
      <c r="AD63" s="12">
        <v>5.16</v>
      </c>
      <c r="AE63" s="12">
        <v>0.3</v>
      </c>
      <c r="AF63" s="12">
        <v>13.9</v>
      </c>
      <c r="AG63" s="12">
        <v>161</v>
      </c>
      <c r="AH63" s="12">
        <v>40.9</v>
      </c>
      <c r="AI63" s="12">
        <v>4.9</v>
      </c>
      <c r="AJ63" s="12">
        <v>362</v>
      </c>
      <c r="AK63" s="12">
        <v>1280</v>
      </c>
      <c r="AL63" s="12">
        <v>7.7</v>
      </c>
      <c r="AM63" s="12">
        <v>8150</v>
      </c>
      <c r="AN63" s="12">
        <v>119</v>
      </c>
      <c r="AO63" s="12">
        <v>0.6</v>
      </c>
      <c r="AP63" s="12" t="s">
        <v>90</v>
      </c>
      <c r="AQ63" s="12">
        <v>123</v>
      </c>
      <c r="AR63" s="12">
        <v>0.4</v>
      </c>
      <c r="AS63" s="12">
        <v>0.8</v>
      </c>
      <c r="AT63" s="12">
        <v>21</v>
      </c>
      <c r="AU63" s="12">
        <v>149</v>
      </c>
      <c r="AV63" s="12">
        <v>359</v>
      </c>
      <c r="AW63" s="12">
        <v>44.8</v>
      </c>
      <c r="AX63" s="12">
        <v>163</v>
      </c>
      <c r="AY63" s="12">
        <v>39.3</v>
      </c>
      <c r="AZ63" s="12">
        <v>66.1</v>
      </c>
      <c r="BA63" s="12">
        <v>21.4</v>
      </c>
      <c r="BB63" s="12">
        <v>183</v>
      </c>
      <c r="BC63" s="12">
        <v>10.3</v>
      </c>
      <c r="BD63" s="12">
        <v>1</v>
      </c>
      <c r="BE63" s="12">
        <v>37.2</v>
      </c>
      <c r="BF63" s="12">
        <v>254</v>
      </c>
      <c r="BG63" s="12">
        <v>36.6</v>
      </c>
      <c r="BH63" s="12">
        <v>15.2</v>
      </c>
      <c r="BI63" s="12" t="s">
        <v>90</v>
      </c>
      <c r="BJ63" s="12" t="s">
        <v>100</v>
      </c>
      <c r="BK63" s="12">
        <v>0.83</v>
      </c>
      <c r="BL63" s="12">
        <v>66.8</v>
      </c>
      <c r="BM63" s="12">
        <v>313</v>
      </c>
      <c r="BN63" s="12">
        <v>118</v>
      </c>
    </row>
    <row r="64" spans="1:66" ht="12.75">
      <c r="A64" s="3" t="s">
        <v>299</v>
      </c>
      <c r="B64" s="10" t="s">
        <v>300</v>
      </c>
      <c r="C64" s="10" t="s">
        <v>84</v>
      </c>
      <c r="D64" s="3"/>
      <c r="E64" s="3" t="s">
        <v>269</v>
      </c>
      <c r="F64" s="3" t="s">
        <v>165</v>
      </c>
      <c r="G64" s="3" t="s">
        <v>301</v>
      </c>
      <c r="H64" s="3" t="s">
        <v>88</v>
      </c>
      <c r="I64" s="3">
        <v>30</v>
      </c>
      <c r="J64" s="11" t="s">
        <v>299</v>
      </c>
      <c r="K64" s="12">
        <v>2.2</v>
      </c>
      <c r="L64" s="12">
        <v>0.506</v>
      </c>
      <c r="M64" s="12">
        <v>0.11</v>
      </c>
      <c r="N64" s="12">
        <v>0.99</v>
      </c>
      <c r="O64" s="12">
        <v>0.05</v>
      </c>
      <c r="P64" s="12">
        <v>0.8</v>
      </c>
      <c r="Q64" s="12">
        <v>6.5</v>
      </c>
      <c r="R64" s="12">
        <v>20</v>
      </c>
      <c r="S64" s="12">
        <v>24.2</v>
      </c>
      <c r="T64" s="12">
        <v>7060</v>
      </c>
      <c r="U64" s="12">
        <v>3.66</v>
      </c>
      <c r="V64" s="12">
        <v>60.9</v>
      </c>
      <c r="W64" s="12">
        <v>3</v>
      </c>
      <c r="X64" s="12">
        <v>270</v>
      </c>
      <c r="Y64" s="12">
        <v>56.4</v>
      </c>
      <c r="Z64" s="12">
        <v>97.4</v>
      </c>
      <c r="AA64" s="12">
        <v>0.52</v>
      </c>
      <c r="AB64" s="12">
        <v>0.21</v>
      </c>
      <c r="AC64" s="12">
        <v>1.6</v>
      </c>
      <c r="AD64" s="12">
        <v>56</v>
      </c>
      <c r="AE64" s="12">
        <v>0.31</v>
      </c>
      <c r="AF64" s="12">
        <v>36.2</v>
      </c>
      <c r="AG64" s="12">
        <v>595</v>
      </c>
      <c r="AH64" s="12">
        <v>22</v>
      </c>
      <c r="AI64" s="12">
        <v>73.3</v>
      </c>
      <c r="AJ64" s="12">
        <v>12.3</v>
      </c>
      <c r="AK64" s="12">
        <v>2590</v>
      </c>
      <c r="AL64" s="12">
        <v>102</v>
      </c>
      <c r="AM64" s="12">
        <v>3750</v>
      </c>
      <c r="AN64" s="12">
        <v>452</v>
      </c>
      <c r="AO64" s="12">
        <v>1.2</v>
      </c>
      <c r="AP64" s="12" t="s">
        <v>90</v>
      </c>
      <c r="AQ64" s="12">
        <v>190</v>
      </c>
      <c r="AR64" s="12">
        <v>3.8</v>
      </c>
      <c r="AS64" s="12">
        <v>0.6</v>
      </c>
      <c r="AT64" s="12">
        <v>25</v>
      </c>
      <c r="AU64" s="12">
        <v>3290</v>
      </c>
      <c r="AV64" s="12">
        <v>8310</v>
      </c>
      <c r="AW64" s="12">
        <v>944</v>
      </c>
      <c r="AX64" s="12">
        <v>3140</v>
      </c>
      <c r="AY64" s="12">
        <v>626</v>
      </c>
      <c r="AZ64" s="12">
        <v>539</v>
      </c>
      <c r="BA64" s="12">
        <v>83.8</v>
      </c>
      <c r="BB64" s="12">
        <v>445</v>
      </c>
      <c r="BC64" s="12">
        <v>7.3</v>
      </c>
      <c r="BD64" s="12">
        <v>7.5</v>
      </c>
      <c r="BE64" s="12">
        <v>37.3</v>
      </c>
      <c r="BF64" s="12">
        <v>203</v>
      </c>
      <c r="BG64" s="12">
        <v>24.1</v>
      </c>
      <c r="BH64" s="12">
        <v>39.8</v>
      </c>
      <c r="BI64" s="12" t="s">
        <v>90</v>
      </c>
      <c r="BJ64" s="12">
        <v>0.012</v>
      </c>
      <c r="BK64" s="12">
        <v>0.1</v>
      </c>
      <c r="BL64" s="12">
        <v>246</v>
      </c>
      <c r="BM64" s="12">
        <v>963</v>
      </c>
      <c r="BN64" s="12">
        <v>187</v>
      </c>
    </row>
    <row r="65" spans="1:66" ht="12.75">
      <c r="A65" s="3" t="s">
        <v>302</v>
      </c>
      <c r="B65" s="10" t="s">
        <v>303</v>
      </c>
      <c r="C65" s="10" t="s">
        <v>84</v>
      </c>
      <c r="D65" s="3"/>
      <c r="E65" s="3" t="s">
        <v>269</v>
      </c>
      <c r="F65" s="3" t="s">
        <v>165</v>
      </c>
      <c r="G65" s="3" t="s">
        <v>304</v>
      </c>
      <c r="H65" s="3" t="s">
        <v>88</v>
      </c>
      <c r="I65" s="3">
        <v>60</v>
      </c>
      <c r="J65" s="11" t="s">
        <v>302</v>
      </c>
      <c r="K65" s="12">
        <v>4.2</v>
      </c>
      <c r="L65" s="12">
        <v>1.46</v>
      </c>
      <c r="M65" s="12">
        <v>1.51</v>
      </c>
      <c r="N65" s="12">
        <v>3.73</v>
      </c>
      <c r="O65" s="12">
        <v>0.46</v>
      </c>
      <c r="P65" s="12">
        <v>4.43</v>
      </c>
      <c r="Q65" s="12">
        <v>1.2</v>
      </c>
      <c r="R65" s="12">
        <v>107</v>
      </c>
      <c r="S65" s="12">
        <v>124</v>
      </c>
      <c r="T65" s="12">
        <v>3150</v>
      </c>
      <c r="U65" s="12">
        <v>4.51</v>
      </c>
      <c r="V65" s="12">
        <v>53.3</v>
      </c>
      <c r="W65" s="12">
        <v>32.6</v>
      </c>
      <c r="X65" s="12">
        <v>257</v>
      </c>
      <c r="Y65" s="12">
        <v>122</v>
      </c>
      <c r="Z65" s="12">
        <v>89</v>
      </c>
      <c r="AA65" s="12">
        <v>0.55</v>
      </c>
      <c r="AB65" s="12">
        <v>3.6</v>
      </c>
      <c r="AC65" s="12">
        <v>25.9</v>
      </c>
      <c r="AD65" s="12">
        <v>41.3</v>
      </c>
      <c r="AE65" s="12">
        <v>0.61</v>
      </c>
      <c r="AF65" s="12">
        <v>28.3</v>
      </c>
      <c r="AG65" s="12">
        <v>418</v>
      </c>
      <c r="AH65" s="12">
        <v>23.6</v>
      </c>
      <c r="AI65" s="12">
        <v>12.9</v>
      </c>
      <c r="AJ65" s="12">
        <v>85.2</v>
      </c>
      <c r="AK65" s="12">
        <v>2360</v>
      </c>
      <c r="AL65" s="12">
        <v>285</v>
      </c>
      <c r="AM65" s="12">
        <v>2790</v>
      </c>
      <c r="AN65" s="12">
        <v>190</v>
      </c>
      <c r="AO65" s="12">
        <v>0.9</v>
      </c>
      <c r="AP65" s="12">
        <v>0.3</v>
      </c>
      <c r="AQ65" s="12">
        <v>107</v>
      </c>
      <c r="AR65" s="12">
        <v>0.7</v>
      </c>
      <c r="AS65" s="12">
        <v>0.6</v>
      </c>
      <c r="AT65" s="12">
        <v>217</v>
      </c>
      <c r="AU65" s="12">
        <v>1880</v>
      </c>
      <c r="AV65" s="12">
        <v>4590</v>
      </c>
      <c r="AW65" s="12">
        <v>546</v>
      </c>
      <c r="AX65" s="12">
        <v>1870</v>
      </c>
      <c r="AY65" s="12">
        <v>442</v>
      </c>
      <c r="AZ65" s="12">
        <v>411</v>
      </c>
      <c r="BA65" s="12">
        <v>70.4</v>
      </c>
      <c r="BB65" s="12">
        <v>389</v>
      </c>
      <c r="BC65" s="12">
        <v>182</v>
      </c>
      <c r="BD65" s="12">
        <v>4.6</v>
      </c>
      <c r="BE65" s="12">
        <v>37.2</v>
      </c>
      <c r="BF65" s="12">
        <v>199</v>
      </c>
      <c r="BG65" s="12">
        <v>24.2</v>
      </c>
      <c r="BH65" s="12">
        <v>38.8</v>
      </c>
      <c r="BI65" s="12" t="s">
        <v>90</v>
      </c>
      <c r="BJ65" s="12" t="s">
        <v>100</v>
      </c>
      <c r="BK65" s="12">
        <v>0.62</v>
      </c>
      <c r="BL65" s="12">
        <v>305</v>
      </c>
      <c r="BM65" s="12">
        <v>704</v>
      </c>
      <c r="BN65" s="12">
        <v>221</v>
      </c>
    </row>
    <row r="66" spans="1:66" ht="12.75">
      <c r="A66" s="3" t="s">
        <v>305</v>
      </c>
      <c r="B66" s="10" t="s">
        <v>306</v>
      </c>
      <c r="C66" s="10" t="s">
        <v>84</v>
      </c>
      <c r="D66" s="3"/>
      <c r="E66" s="3" t="s">
        <v>169</v>
      </c>
      <c r="F66" s="3" t="s">
        <v>183</v>
      </c>
      <c r="G66" s="3" t="s">
        <v>307</v>
      </c>
      <c r="H66" s="3" t="s">
        <v>308</v>
      </c>
      <c r="I66" s="3">
        <v>21</v>
      </c>
      <c r="J66" s="11" t="s">
        <v>305</v>
      </c>
      <c r="K66" s="12">
        <v>1.5</v>
      </c>
      <c r="L66" s="12">
        <v>2.45</v>
      </c>
      <c r="M66" s="12">
        <v>0.01</v>
      </c>
      <c r="N66" s="12">
        <v>2.92</v>
      </c>
      <c r="O66" s="12">
        <v>0.03</v>
      </c>
      <c r="P66" s="12">
        <v>0.05</v>
      </c>
      <c r="Q66" s="12">
        <v>1</v>
      </c>
      <c r="R66" s="12">
        <v>6</v>
      </c>
      <c r="S66" s="12">
        <v>16.4</v>
      </c>
      <c r="T66" s="12">
        <v>262</v>
      </c>
      <c r="U66" s="12">
        <v>3.48</v>
      </c>
      <c r="V66" s="12">
        <v>124</v>
      </c>
      <c r="W66" s="12">
        <v>0.7</v>
      </c>
      <c r="X66" s="12">
        <v>250</v>
      </c>
      <c r="Y66" s="12">
        <v>82.6</v>
      </c>
      <c r="Z66" s="12">
        <v>86.4</v>
      </c>
      <c r="AA66" s="12" t="s">
        <v>89</v>
      </c>
      <c r="AB66" s="12">
        <v>0.12</v>
      </c>
      <c r="AC66" s="12">
        <v>0.5</v>
      </c>
      <c r="AD66" s="12">
        <v>31.6</v>
      </c>
      <c r="AE66" s="12">
        <v>0.83</v>
      </c>
      <c r="AF66" s="12">
        <v>30.1</v>
      </c>
      <c r="AG66" s="12">
        <v>524</v>
      </c>
      <c r="AH66" s="12">
        <v>42.5</v>
      </c>
      <c r="AI66" s="12">
        <v>12.9</v>
      </c>
      <c r="AJ66" s="12">
        <v>3.3</v>
      </c>
      <c r="AK66" s="12">
        <v>2430</v>
      </c>
      <c r="AL66" s="12">
        <v>42.5</v>
      </c>
      <c r="AM66" s="12">
        <v>5190</v>
      </c>
      <c r="AN66" s="12">
        <v>514</v>
      </c>
      <c r="AO66" s="12">
        <v>0.3</v>
      </c>
      <c r="AP66" s="12" t="s">
        <v>90</v>
      </c>
      <c r="AQ66" s="12">
        <v>111</v>
      </c>
      <c r="AR66" s="12">
        <v>0.9</v>
      </c>
      <c r="AS66" s="12">
        <v>0.6</v>
      </c>
      <c r="AT66" s="12">
        <v>25</v>
      </c>
      <c r="AU66" s="12">
        <v>983</v>
      </c>
      <c r="AV66" s="12">
        <v>2300</v>
      </c>
      <c r="AW66" s="12">
        <v>287</v>
      </c>
      <c r="AX66" s="12">
        <v>1060</v>
      </c>
      <c r="AY66" s="12">
        <v>293</v>
      </c>
      <c r="AZ66" s="12">
        <v>345</v>
      </c>
      <c r="BA66" s="12">
        <v>64.6</v>
      </c>
      <c r="BB66" s="12">
        <v>366</v>
      </c>
      <c r="BC66" s="12">
        <v>1</v>
      </c>
      <c r="BD66" s="12">
        <v>3</v>
      </c>
      <c r="BE66" s="12">
        <v>35.8</v>
      </c>
      <c r="BF66" s="12">
        <v>208</v>
      </c>
      <c r="BG66" s="12">
        <v>26.2</v>
      </c>
      <c r="BH66" s="12">
        <v>45.1</v>
      </c>
      <c r="BI66" s="12" t="s">
        <v>90</v>
      </c>
      <c r="BJ66" s="12" t="s">
        <v>100</v>
      </c>
      <c r="BK66" s="12" t="s">
        <v>89</v>
      </c>
      <c r="BL66" s="12">
        <v>419</v>
      </c>
      <c r="BM66" s="12">
        <v>386</v>
      </c>
      <c r="BN66" s="12">
        <v>134</v>
      </c>
    </row>
    <row r="67" spans="1:66" ht="12.75">
      <c r="A67" s="3" t="s">
        <v>309</v>
      </c>
      <c r="B67" s="10" t="s">
        <v>310</v>
      </c>
      <c r="C67" s="10" t="s">
        <v>84</v>
      </c>
      <c r="D67" s="3"/>
      <c r="E67" s="3" t="s">
        <v>164</v>
      </c>
      <c r="F67" s="3" t="s">
        <v>165</v>
      </c>
      <c r="G67" s="3" t="s">
        <v>103</v>
      </c>
      <c r="H67" s="3" t="s">
        <v>88</v>
      </c>
      <c r="I67" s="3">
        <v>45</v>
      </c>
      <c r="J67" s="11" t="s">
        <v>309</v>
      </c>
      <c r="K67" s="12">
        <v>56.7</v>
      </c>
      <c r="L67" s="12">
        <v>4.71</v>
      </c>
      <c r="M67" s="12">
        <v>0.34</v>
      </c>
      <c r="N67" s="12">
        <v>4.94</v>
      </c>
      <c r="O67" s="12">
        <v>0.25</v>
      </c>
      <c r="P67" s="12">
        <v>0.44</v>
      </c>
      <c r="Q67" s="12">
        <v>1.6</v>
      </c>
      <c r="R67" s="12">
        <v>19</v>
      </c>
      <c r="S67" s="12">
        <v>25.4</v>
      </c>
      <c r="T67" s="12">
        <v>1080</v>
      </c>
      <c r="U67" s="12">
        <v>1.61</v>
      </c>
      <c r="V67" s="12">
        <v>35.6</v>
      </c>
      <c r="W67" s="12">
        <v>1.7</v>
      </c>
      <c r="X67" s="12">
        <v>248</v>
      </c>
      <c r="Y67" s="12">
        <v>48</v>
      </c>
      <c r="Z67" s="12">
        <v>86.2</v>
      </c>
      <c r="AA67" s="12" t="s">
        <v>89</v>
      </c>
      <c r="AB67" s="12">
        <v>0.59</v>
      </c>
      <c r="AC67" s="12">
        <v>2.4</v>
      </c>
      <c r="AD67" s="12">
        <v>35</v>
      </c>
      <c r="AE67" s="12">
        <v>0.16</v>
      </c>
      <c r="AF67" s="12">
        <v>29.1</v>
      </c>
      <c r="AG67" s="12">
        <v>686</v>
      </c>
      <c r="AH67" s="12">
        <v>24.4</v>
      </c>
      <c r="AI67" s="12">
        <v>16.1</v>
      </c>
      <c r="AJ67" s="12">
        <v>27.9</v>
      </c>
      <c r="AK67" s="12">
        <v>2420</v>
      </c>
      <c r="AL67" s="12">
        <v>81.1</v>
      </c>
      <c r="AM67" s="12">
        <v>1950</v>
      </c>
      <c r="AN67" s="12">
        <v>174</v>
      </c>
      <c r="AO67" s="12">
        <v>0.3</v>
      </c>
      <c r="AP67" s="12" t="s">
        <v>90</v>
      </c>
      <c r="AQ67" s="12">
        <v>49</v>
      </c>
      <c r="AR67" s="12">
        <v>1.5</v>
      </c>
      <c r="AS67" s="12">
        <v>0.6</v>
      </c>
      <c r="AT67" s="12">
        <v>31</v>
      </c>
      <c r="AU67" s="12">
        <v>1170</v>
      </c>
      <c r="AV67" s="12">
        <v>2640</v>
      </c>
      <c r="AW67" s="12">
        <v>325</v>
      </c>
      <c r="AX67" s="12">
        <v>1210</v>
      </c>
      <c r="AY67" s="12">
        <v>313</v>
      </c>
      <c r="AZ67" s="12">
        <v>373</v>
      </c>
      <c r="BA67" s="12">
        <v>67.7</v>
      </c>
      <c r="BB67" s="12">
        <v>378</v>
      </c>
      <c r="BC67" s="12">
        <v>5.6</v>
      </c>
      <c r="BD67" s="12">
        <v>3.3</v>
      </c>
      <c r="BE67" s="12">
        <v>34.6</v>
      </c>
      <c r="BF67" s="12">
        <v>197</v>
      </c>
      <c r="BG67" s="12">
        <v>22.4</v>
      </c>
      <c r="BH67" s="12">
        <v>6.5</v>
      </c>
      <c r="BI67" s="12" t="s">
        <v>90</v>
      </c>
      <c r="BJ67" s="12" t="s">
        <v>100</v>
      </c>
      <c r="BK67" s="12">
        <v>0.13</v>
      </c>
      <c r="BL67" s="12">
        <v>202</v>
      </c>
      <c r="BM67" s="12">
        <v>375</v>
      </c>
      <c r="BN67" s="12">
        <v>98.1</v>
      </c>
    </row>
    <row r="68" spans="1:66" ht="12.75">
      <c r="A68" s="3" t="s">
        <v>311</v>
      </c>
      <c r="B68" s="10" t="s">
        <v>312</v>
      </c>
      <c r="C68" s="10" t="s">
        <v>84</v>
      </c>
      <c r="D68" s="3"/>
      <c r="E68" s="3" t="s">
        <v>194</v>
      </c>
      <c r="F68" s="3" t="s">
        <v>165</v>
      </c>
      <c r="G68" s="3" t="s">
        <v>313</v>
      </c>
      <c r="H68" s="3" t="s">
        <v>99</v>
      </c>
      <c r="I68" s="3">
        <v>45</v>
      </c>
      <c r="J68" s="11" t="s">
        <v>311</v>
      </c>
      <c r="K68" s="12">
        <v>3.1</v>
      </c>
      <c r="L68" s="12">
        <v>1.34</v>
      </c>
      <c r="M68" s="12">
        <v>0.28</v>
      </c>
      <c r="N68" s="12">
        <v>1.78</v>
      </c>
      <c r="O68" s="12">
        <v>0.15</v>
      </c>
      <c r="P68" s="12">
        <v>1.43</v>
      </c>
      <c r="Q68" s="12">
        <v>1.9</v>
      </c>
      <c r="R68" s="12">
        <v>24</v>
      </c>
      <c r="S68" s="12">
        <v>20.4</v>
      </c>
      <c r="T68" s="12">
        <v>2300</v>
      </c>
      <c r="U68" s="12">
        <v>2.64</v>
      </c>
      <c r="V68" s="12">
        <v>84.8</v>
      </c>
      <c r="W68" s="12">
        <v>5.1</v>
      </c>
      <c r="X68" s="12">
        <v>542</v>
      </c>
      <c r="Y68" s="12">
        <v>249</v>
      </c>
      <c r="Z68" s="12">
        <v>187</v>
      </c>
      <c r="AA68" s="12" t="s">
        <v>89</v>
      </c>
      <c r="AB68" s="12">
        <v>0.34</v>
      </c>
      <c r="AC68" s="12">
        <v>3.7</v>
      </c>
      <c r="AD68" s="12">
        <v>66.1</v>
      </c>
      <c r="AE68" s="12">
        <v>0.29</v>
      </c>
      <c r="AF68" s="12">
        <v>69.6</v>
      </c>
      <c r="AG68" s="12">
        <v>483</v>
      </c>
      <c r="AH68" s="12">
        <v>35.6</v>
      </c>
      <c r="AI68" s="12">
        <v>29.9</v>
      </c>
      <c r="AJ68" s="12">
        <v>16.6</v>
      </c>
      <c r="AK68" s="12">
        <v>5410</v>
      </c>
      <c r="AL68" s="12">
        <v>224</v>
      </c>
      <c r="AM68" s="12">
        <v>4610</v>
      </c>
      <c r="AN68" s="12">
        <v>1680</v>
      </c>
      <c r="AO68" s="12">
        <v>0.9</v>
      </c>
      <c r="AP68" s="12" t="s">
        <v>90</v>
      </c>
      <c r="AQ68" s="12">
        <v>144</v>
      </c>
      <c r="AR68" s="12">
        <v>10</v>
      </c>
      <c r="AS68" s="12">
        <v>1</v>
      </c>
      <c r="AT68" s="12">
        <v>91</v>
      </c>
      <c r="AU68" s="12">
        <v>1860</v>
      </c>
      <c r="AV68" s="12">
        <v>4390</v>
      </c>
      <c r="AW68" s="12">
        <v>509</v>
      </c>
      <c r="AX68" s="12">
        <v>1910</v>
      </c>
      <c r="AY68" s="12">
        <v>627</v>
      </c>
      <c r="AZ68" s="12">
        <v>721</v>
      </c>
      <c r="BA68" s="12">
        <v>158</v>
      </c>
      <c r="BB68" s="12">
        <v>819</v>
      </c>
      <c r="BC68" s="12">
        <v>3.9</v>
      </c>
      <c r="BD68" s="12">
        <v>9</v>
      </c>
      <c r="BE68" s="12">
        <v>77.5</v>
      </c>
      <c r="BF68" s="12">
        <v>452</v>
      </c>
      <c r="BG68" s="12">
        <v>49.5</v>
      </c>
      <c r="BH68" s="12">
        <v>99.9</v>
      </c>
      <c r="BI68" s="12" t="s">
        <v>90</v>
      </c>
      <c r="BJ68" s="12" t="s">
        <v>100</v>
      </c>
      <c r="BK68" s="12">
        <v>0.14</v>
      </c>
      <c r="BL68" s="12">
        <v>125</v>
      </c>
      <c r="BM68" s="12">
        <v>419</v>
      </c>
      <c r="BN68" s="12">
        <v>265</v>
      </c>
    </row>
    <row r="69" spans="1:66" ht="12.75">
      <c r="A69" s="3" t="s">
        <v>314</v>
      </c>
      <c r="B69" s="10" t="s">
        <v>315</v>
      </c>
      <c r="C69" s="10" t="s">
        <v>84</v>
      </c>
      <c r="D69" s="3"/>
      <c r="E69" s="3" t="s">
        <v>194</v>
      </c>
      <c r="F69" s="3" t="s">
        <v>165</v>
      </c>
      <c r="G69" s="3" t="s">
        <v>316</v>
      </c>
      <c r="H69" s="3" t="s">
        <v>99</v>
      </c>
      <c r="I69" s="3">
        <v>15</v>
      </c>
      <c r="J69" s="11" t="s">
        <v>314</v>
      </c>
      <c r="K69" s="12">
        <v>7.2</v>
      </c>
      <c r="L69" s="12">
        <v>0.418</v>
      </c>
      <c r="M69" s="12">
        <v>0.28</v>
      </c>
      <c r="N69" s="12">
        <v>2.59</v>
      </c>
      <c r="O69" s="12">
        <v>0.05</v>
      </c>
      <c r="P69" s="12">
        <v>2.98</v>
      </c>
      <c r="Q69" s="12">
        <v>3.1</v>
      </c>
      <c r="R69" s="12">
        <v>42</v>
      </c>
      <c r="S69" s="12">
        <v>4.3</v>
      </c>
      <c r="T69" s="12">
        <v>3220</v>
      </c>
      <c r="U69" s="12">
        <v>3.09</v>
      </c>
      <c r="V69" s="12">
        <v>83</v>
      </c>
      <c r="W69" s="12">
        <v>2.5</v>
      </c>
      <c r="X69" s="12">
        <v>681</v>
      </c>
      <c r="Y69" s="12">
        <v>452</v>
      </c>
      <c r="Z69" s="12">
        <v>247</v>
      </c>
      <c r="AA69" s="12">
        <v>0.21</v>
      </c>
      <c r="AB69" s="12">
        <v>0.18</v>
      </c>
      <c r="AC69" s="12">
        <v>7.1</v>
      </c>
      <c r="AD69" s="12">
        <v>112</v>
      </c>
      <c r="AE69" s="12">
        <v>0.32</v>
      </c>
      <c r="AF69" s="12">
        <v>89.3</v>
      </c>
      <c r="AG69" s="12">
        <v>598</v>
      </c>
      <c r="AH69" s="12">
        <v>35</v>
      </c>
      <c r="AI69" s="12">
        <v>33</v>
      </c>
      <c r="AJ69" s="12">
        <v>5</v>
      </c>
      <c r="AK69" s="12">
        <v>7320</v>
      </c>
      <c r="AL69" s="12">
        <v>711</v>
      </c>
      <c r="AM69" s="12">
        <v>4450</v>
      </c>
      <c r="AN69" s="12">
        <v>140</v>
      </c>
      <c r="AO69" s="12">
        <v>1</v>
      </c>
      <c r="AP69" s="12" t="s">
        <v>90</v>
      </c>
      <c r="AQ69" s="12">
        <v>301</v>
      </c>
      <c r="AR69" s="12">
        <v>2.4</v>
      </c>
      <c r="AS69" s="12">
        <v>0.5</v>
      </c>
      <c r="AT69" s="12">
        <v>24</v>
      </c>
      <c r="AU69" s="12">
        <v>3500</v>
      </c>
      <c r="AV69" s="12">
        <v>8250</v>
      </c>
      <c r="AW69" s="12">
        <v>1020</v>
      </c>
      <c r="AX69" s="12">
        <v>3740</v>
      </c>
      <c r="AY69" s="12">
        <v>1080</v>
      </c>
      <c r="AZ69" s="12">
        <v>1050</v>
      </c>
      <c r="BA69" s="12">
        <v>222</v>
      </c>
      <c r="BB69" s="12">
        <v>1110</v>
      </c>
      <c r="BC69" s="12">
        <v>12.9</v>
      </c>
      <c r="BD69" s="12">
        <v>10</v>
      </c>
      <c r="BE69" s="12">
        <v>101</v>
      </c>
      <c r="BF69" s="12">
        <v>587</v>
      </c>
      <c r="BG69" s="12">
        <v>67.1</v>
      </c>
      <c r="BH69" s="12" t="s">
        <v>90</v>
      </c>
      <c r="BI69" s="12" t="s">
        <v>90</v>
      </c>
      <c r="BJ69" s="12" t="s">
        <v>100</v>
      </c>
      <c r="BK69" s="12">
        <v>0.05</v>
      </c>
      <c r="BL69" s="12">
        <v>396</v>
      </c>
      <c r="BM69" s="12">
        <v>1140</v>
      </c>
      <c r="BN69" s="12">
        <v>357</v>
      </c>
    </row>
    <row r="70" spans="1:66" ht="12.75">
      <c r="A70" s="3" t="s">
        <v>317</v>
      </c>
      <c r="B70" s="10" t="s">
        <v>318</v>
      </c>
      <c r="C70" s="10" t="s">
        <v>84</v>
      </c>
      <c r="D70" s="3"/>
      <c r="E70" s="3" t="s">
        <v>96</v>
      </c>
      <c r="F70" s="3"/>
      <c r="G70" s="3" t="s">
        <v>319</v>
      </c>
      <c r="H70" s="3" t="s">
        <v>88</v>
      </c>
      <c r="I70" s="3">
        <v>30</v>
      </c>
      <c r="J70" s="11" t="s">
        <v>317</v>
      </c>
      <c r="K70" s="12">
        <v>6.9</v>
      </c>
      <c r="L70" s="12">
        <v>1.46</v>
      </c>
      <c r="M70" s="12">
        <v>0.2</v>
      </c>
      <c r="N70" s="12">
        <v>2.41</v>
      </c>
      <c r="O70" s="12">
        <v>0.14</v>
      </c>
      <c r="P70" s="12">
        <v>1.55</v>
      </c>
      <c r="Q70" s="12">
        <v>35.2</v>
      </c>
      <c r="R70" s="12">
        <v>36</v>
      </c>
      <c r="S70" s="12">
        <v>30.4</v>
      </c>
      <c r="T70" s="12">
        <v>5350</v>
      </c>
      <c r="U70" s="12">
        <v>1.92</v>
      </c>
      <c r="V70" s="12">
        <v>50.8</v>
      </c>
      <c r="W70" s="12">
        <v>2.7</v>
      </c>
      <c r="X70" s="12">
        <v>626</v>
      </c>
      <c r="Y70" s="12">
        <v>550</v>
      </c>
      <c r="Z70" s="12">
        <v>271</v>
      </c>
      <c r="AA70" s="12">
        <v>2.41</v>
      </c>
      <c r="AB70" s="12">
        <v>0.36</v>
      </c>
      <c r="AC70" s="12">
        <v>4.3</v>
      </c>
      <c r="AD70" s="12">
        <v>189</v>
      </c>
      <c r="AE70" s="12">
        <v>2.91</v>
      </c>
      <c r="AF70" s="12">
        <v>120</v>
      </c>
      <c r="AG70" s="12">
        <v>3610</v>
      </c>
      <c r="AH70" s="12">
        <v>39.4</v>
      </c>
      <c r="AI70" s="12">
        <v>33.7</v>
      </c>
      <c r="AJ70" s="12">
        <v>19.3</v>
      </c>
      <c r="AK70" s="12">
        <v>8080</v>
      </c>
      <c r="AL70" s="12">
        <v>205</v>
      </c>
      <c r="AM70" s="12">
        <v>2950</v>
      </c>
      <c r="AN70" s="12">
        <v>114</v>
      </c>
      <c r="AO70" s="12">
        <v>0.5</v>
      </c>
      <c r="AP70" s="12" t="s">
        <v>90</v>
      </c>
      <c r="AQ70" s="12">
        <v>95</v>
      </c>
      <c r="AR70" s="12">
        <v>1.4</v>
      </c>
      <c r="AS70" s="12">
        <v>2.3</v>
      </c>
      <c r="AT70" s="12">
        <v>75</v>
      </c>
      <c r="AU70" s="12">
        <v>5360</v>
      </c>
      <c r="AV70" s="12">
        <v>13700</v>
      </c>
      <c r="AW70" s="12">
        <v>1800</v>
      </c>
      <c r="AX70" s="12">
        <v>6680</v>
      </c>
      <c r="AY70" s="12">
        <v>1750</v>
      </c>
      <c r="AZ70" s="12">
        <v>1700</v>
      </c>
      <c r="BA70" s="12">
        <v>320</v>
      </c>
      <c r="BB70" s="12">
        <v>1460</v>
      </c>
      <c r="BC70" s="12">
        <v>25.4</v>
      </c>
      <c r="BD70" s="12">
        <v>16.5</v>
      </c>
      <c r="BE70" s="12">
        <v>79.9</v>
      </c>
      <c r="BF70" s="12">
        <v>359</v>
      </c>
      <c r="BG70" s="12">
        <v>33</v>
      </c>
      <c r="BH70" s="12">
        <v>13.4</v>
      </c>
      <c r="BI70" s="12" t="s">
        <v>90</v>
      </c>
      <c r="BJ70" s="12" t="s">
        <v>100</v>
      </c>
      <c r="BK70" s="12">
        <v>0.13</v>
      </c>
      <c r="BL70" s="12">
        <v>792</v>
      </c>
      <c r="BM70" s="12">
        <v>543</v>
      </c>
      <c r="BN70" s="12">
        <v>500</v>
      </c>
    </row>
    <row r="71" spans="1:66" ht="12.75">
      <c r="A71" s="3" t="s">
        <v>320</v>
      </c>
      <c r="B71" s="10" t="s">
        <v>321</v>
      </c>
      <c r="C71" s="10" t="s">
        <v>84</v>
      </c>
      <c r="D71" s="3"/>
      <c r="E71" s="3" t="s">
        <v>194</v>
      </c>
      <c r="F71" s="3" t="s">
        <v>165</v>
      </c>
      <c r="G71" s="3" t="s">
        <v>322</v>
      </c>
      <c r="H71" s="3" t="s">
        <v>257</v>
      </c>
      <c r="I71" s="3">
        <v>24</v>
      </c>
      <c r="J71" s="11" t="s">
        <v>320</v>
      </c>
      <c r="K71" s="12">
        <v>15.1</v>
      </c>
      <c r="L71" s="12">
        <v>1.52</v>
      </c>
      <c r="M71" s="12">
        <v>0.95</v>
      </c>
      <c r="N71" s="12">
        <v>4.63</v>
      </c>
      <c r="O71" s="12">
        <v>0.24</v>
      </c>
      <c r="P71" s="12">
        <v>4.25</v>
      </c>
      <c r="Q71" s="12">
        <v>0.9</v>
      </c>
      <c r="R71" s="12">
        <v>77</v>
      </c>
      <c r="S71" s="12">
        <v>10.5</v>
      </c>
      <c r="T71" s="12">
        <v>5740</v>
      </c>
      <c r="U71" s="12">
        <v>3.64</v>
      </c>
      <c r="V71" s="12">
        <v>42.7</v>
      </c>
      <c r="W71" s="12">
        <v>6.4</v>
      </c>
      <c r="X71" s="12">
        <v>256</v>
      </c>
      <c r="Y71" s="12">
        <v>787</v>
      </c>
      <c r="Z71" s="12">
        <v>108</v>
      </c>
      <c r="AA71" s="12" t="s">
        <v>89</v>
      </c>
      <c r="AB71" s="12">
        <v>0.67</v>
      </c>
      <c r="AC71" s="12">
        <v>9.5</v>
      </c>
      <c r="AD71" s="12">
        <v>98.7</v>
      </c>
      <c r="AE71" s="12">
        <v>0.03</v>
      </c>
      <c r="AF71" s="12">
        <v>67.2</v>
      </c>
      <c r="AG71" s="12">
        <v>2450</v>
      </c>
      <c r="AH71" s="12">
        <v>36.7</v>
      </c>
      <c r="AI71" s="12">
        <v>32.4</v>
      </c>
      <c r="AJ71" s="12">
        <v>17.6</v>
      </c>
      <c r="AK71" s="12">
        <v>3060</v>
      </c>
      <c r="AL71" s="12">
        <v>719</v>
      </c>
      <c r="AM71" s="12">
        <v>2460</v>
      </c>
      <c r="AN71" s="12">
        <v>311</v>
      </c>
      <c r="AO71" s="12">
        <v>2.2</v>
      </c>
      <c r="AP71" s="12" t="s">
        <v>90</v>
      </c>
      <c r="AQ71" s="12">
        <v>226</v>
      </c>
      <c r="AR71" s="12">
        <v>8.2</v>
      </c>
      <c r="AS71" s="12">
        <v>0.3</v>
      </c>
      <c r="AT71" s="12">
        <v>114</v>
      </c>
      <c r="AU71" s="12">
        <v>4500</v>
      </c>
      <c r="AV71" s="12">
        <v>9560</v>
      </c>
      <c r="AW71" s="12">
        <v>1330</v>
      </c>
      <c r="AX71" s="12">
        <v>4700</v>
      </c>
      <c r="AY71" s="12">
        <v>952</v>
      </c>
      <c r="AZ71" s="12">
        <v>868</v>
      </c>
      <c r="BA71" s="12">
        <v>130</v>
      </c>
      <c r="BB71" s="12">
        <v>649</v>
      </c>
      <c r="BC71" s="12" t="s">
        <v>191</v>
      </c>
      <c r="BD71" s="12">
        <v>15.1</v>
      </c>
      <c r="BE71" s="12">
        <v>31.5</v>
      </c>
      <c r="BF71" s="12">
        <v>133</v>
      </c>
      <c r="BG71" s="12">
        <v>12.7</v>
      </c>
      <c r="BH71" s="12">
        <v>10</v>
      </c>
      <c r="BI71" s="12" t="s">
        <v>90</v>
      </c>
      <c r="BJ71" s="12" t="s">
        <v>100</v>
      </c>
      <c r="BK71" s="12">
        <v>0.15</v>
      </c>
      <c r="BL71" s="12">
        <v>184</v>
      </c>
      <c r="BM71" s="12">
        <v>518</v>
      </c>
      <c r="BN71" s="12">
        <v>497</v>
      </c>
    </row>
    <row r="72" spans="1:66" ht="12.75">
      <c r="A72" s="3" t="s">
        <v>323</v>
      </c>
      <c r="B72" s="10" t="s">
        <v>324</v>
      </c>
      <c r="C72" s="10" t="s">
        <v>84</v>
      </c>
      <c r="D72" s="3" t="s">
        <v>325</v>
      </c>
      <c r="E72" s="3" t="s">
        <v>326</v>
      </c>
      <c r="F72" s="3"/>
      <c r="G72" s="3" t="s">
        <v>327</v>
      </c>
      <c r="H72" s="3" t="s">
        <v>328</v>
      </c>
      <c r="I72" s="3" t="s">
        <v>329</v>
      </c>
      <c r="J72" s="11" t="s">
        <v>323</v>
      </c>
      <c r="K72" s="12">
        <v>17.6</v>
      </c>
      <c r="L72" s="12">
        <v>6.92</v>
      </c>
      <c r="M72" s="12">
        <v>0.05</v>
      </c>
      <c r="N72" s="12">
        <v>6.72</v>
      </c>
      <c r="O72" s="12">
        <v>0.05</v>
      </c>
      <c r="P72" s="12">
        <v>0.42</v>
      </c>
      <c r="Q72" s="12">
        <v>0.2</v>
      </c>
      <c r="R72" s="12">
        <v>11</v>
      </c>
      <c r="S72" s="12">
        <v>9</v>
      </c>
      <c r="T72" s="12">
        <v>893</v>
      </c>
      <c r="U72" s="12">
        <v>3.73</v>
      </c>
      <c r="V72" s="12">
        <v>24.7</v>
      </c>
      <c r="W72" s="12">
        <v>0.5</v>
      </c>
      <c r="X72" s="12">
        <v>138</v>
      </c>
      <c r="Y72" s="12">
        <v>23.2</v>
      </c>
      <c r="Z72" s="12">
        <v>47.6</v>
      </c>
      <c r="AA72" s="12" t="s">
        <v>89</v>
      </c>
      <c r="AB72" s="12">
        <v>1.11</v>
      </c>
      <c r="AC72" s="12">
        <v>0.2</v>
      </c>
      <c r="AD72" s="12">
        <v>12</v>
      </c>
      <c r="AE72" s="12">
        <v>0.15</v>
      </c>
      <c r="AF72" s="12">
        <v>15.7</v>
      </c>
      <c r="AG72" s="12">
        <v>110</v>
      </c>
      <c r="AH72" s="12">
        <v>48.5</v>
      </c>
      <c r="AI72" s="12">
        <v>4.4</v>
      </c>
      <c r="AJ72" s="12">
        <v>6.4</v>
      </c>
      <c r="AK72" s="12">
        <v>999</v>
      </c>
      <c r="AL72" s="12">
        <v>27.2</v>
      </c>
      <c r="AM72" s="12">
        <v>1150</v>
      </c>
      <c r="AN72" s="12">
        <v>27.4</v>
      </c>
      <c r="AO72" s="12">
        <v>2.2</v>
      </c>
      <c r="AP72" s="12">
        <v>0.2</v>
      </c>
      <c r="AQ72" s="12">
        <v>21</v>
      </c>
      <c r="AR72" s="12">
        <v>0.2</v>
      </c>
      <c r="AS72" s="12">
        <v>1</v>
      </c>
      <c r="AT72" s="12">
        <v>34</v>
      </c>
      <c r="AU72" s="12">
        <v>123</v>
      </c>
      <c r="AV72" s="12">
        <v>314</v>
      </c>
      <c r="AW72" s="12">
        <v>50.9</v>
      </c>
      <c r="AX72" s="12">
        <v>229</v>
      </c>
      <c r="AY72" s="12">
        <v>89.6</v>
      </c>
      <c r="AZ72" s="12">
        <v>167</v>
      </c>
      <c r="BA72" s="12">
        <v>36</v>
      </c>
      <c r="BB72" s="12">
        <v>208</v>
      </c>
      <c r="BC72" s="12">
        <v>8.6</v>
      </c>
      <c r="BD72" s="12">
        <v>0.7</v>
      </c>
      <c r="BE72" s="12">
        <v>21.3</v>
      </c>
      <c r="BF72" s="12">
        <v>134</v>
      </c>
      <c r="BG72" s="12">
        <v>18.3</v>
      </c>
      <c r="BH72" s="12">
        <v>0.4</v>
      </c>
      <c r="BI72" s="12">
        <v>2.8</v>
      </c>
      <c r="BJ72" s="12" t="s">
        <v>100</v>
      </c>
      <c r="BK72" s="12">
        <v>0.08</v>
      </c>
      <c r="BL72" s="12">
        <v>90.3</v>
      </c>
      <c r="BM72" s="12">
        <v>7680</v>
      </c>
      <c r="BN72" s="12">
        <v>1020</v>
      </c>
    </row>
    <row r="73" spans="1:66" ht="12.75">
      <c r="A73" s="3" t="s">
        <v>330</v>
      </c>
      <c r="B73" s="10" t="s">
        <v>331</v>
      </c>
      <c r="C73" s="10" t="s">
        <v>84</v>
      </c>
      <c r="D73" s="3" t="s">
        <v>332</v>
      </c>
      <c r="E73" s="3" t="s">
        <v>326</v>
      </c>
      <c r="F73" s="3"/>
      <c r="G73" s="3" t="s">
        <v>333</v>
      </c>
      <c r="H73" s="3" t="s">
        <v>328</v>
      </c>
      <c r="I73" s="3" t="s">
        <v>334</v>
      </c>
      <c r="J73" s="11" t="s">
        <v>330</v>
      </c>
      <c r="K73" s="12">
        <v>8.7</v>
      </c>
      <c r="L73" s="12">
        <v>3.94</v>
      </c>
      <c r="M73" s="12" t="s">
        <v>108</v>
      </c>
      <c r="N73" s="12">
        <v>4.77</v>
      </c>
      <c r="O73" s="12">
        <v>2.12</v>
      </c>
      <c r="P73" s="12">
        <v>0.3</v>
      </c>
      <c r="Q73" s="12">
        <v>0.4</v>
      </c>
      <c r="R73" s="12" t="s">
        <v>109</v>
      </c>
      <c r="S73" s="12">
        <v>14</v>
      </c>
      <c r="T73" s="12">
        <v>749</v>
      </c>
      <c r="U73" s="12">
        <v>2.18</v>
      </c>
      <c r="V73" s="12">
        <v>15.3</v>
      </c>
      <c r="W73" s="12" t="s">
        <v>158</v>
      </c>
      <c r="X73" s="12">
        <v>38.5</v>
      </c>
      <c r="Y73" s="12">
        <v>5.6</v>
      </c>
      <c r="Z73" s="12">
        <v>12.5</v>
      </c>
      <c r="AA73" s="12" t="s">
        <v>89</v>
      </c>
      <c r="AB73" s="12">
        <v>0.43</v>
      </c>
      <c r="AC73" s="12">
        <v>0.1</v>
      </c>
      <c r="AD73" s="12">
        <v>3.92</v>
      </c>
      <c r="AE73" s="12">
        <v>0.08</v>
      </c>
      <c r="AF73" s="12">
        <v>3.8</v>
      </c>
      <c r="AG73" s="12">
        <v>232</v>
      </c>
      <c r="AH73" s="12">
        <v>38.3</v>
      </c>
      <c r="AI73" s="12">
        <v>1</v>
      </c>
      <c r="AJ73" s="12">
        <v>174</v>
      </c>
      <c r="AK73" s="12">
        <v>351</v>
      </c>
      <c r="AL73" s="12">
        <v>28.6</v>
      </c>
      <c r="AM73" s="12">
        <v>639</v>
      </c>
      <c r="AN73" s="12">
        <v>32.5</v>
      </c>
      <c r="AO73" s="12">
        <v>0.6</v>
      </c>
      <c r="AP73" s="12">
        <v>0.1</v>
      </c>
      <c r="AQ73" s="12">
        <v>15</v>
      </c>
      <c r="AR73" s="12" t="s">
        <v>90</v>
      </c>
      <c r="AS73" s="12">
        <v>0.2</v>
      </c>
      <c r="AT73" s="12">
        <v>100</v>
      </c>
      <c r="AU73" s="12">
        <v>126</v>
      </c>
      <c r="AV73" s="12">
        <v>272</v>
      </c>
      <c r="AW73" s="12">
        <v>38.4</v>
      </c>
      <c r="AX73" s="12">
        <v>150</v>
      </c>
      <c r="AY73" s="12">
        <v>36.9</v>
      </c>
      <c r="AZ73" s="12">
        <v>44.7</v>
      </c>
      <c r="BA73" s="12">
        <v>8.5</v>
      </c>
      <c r="BB73" s="12">
        <v>51.9</v>
      </c>
      <c r="BC73" s="12">
        <v>6.7</v>
      </c>
      <c r="BD73" s="12">
        <v>0.4</v>
      </c>
      <c r="BE73" s="12">
        <v>5.8</v>
      </c>
      <c r="BF73" s="12">
        <v>37.8</v>
      </c>
      <c r="BG73" s="12">
        <v>5.4</v>
      </c>
      <c r="BH73" s="12">
        <v>1.9</v>
      </c>
      <c r="BI73" s="12" t="s">
        <v>90</v>
      </c>
      <c r="BJ73" s="12">
        <v>0.001</v>
      </c>
      <c r="BK73" s="12">
        <v>0.55</v>
      </c>
      <c r="BL73" s="12">
        <v>29.4</v>
      </c>
      <c r="BM73" s="12">
        <v>91.5</v>
      </c>
      <c r="BN73" s="12">
        <v>21.7</v>
      </c>
    </row>
    <row r="74" spans="1:66" ht="12.75">
      <c r="A74" s="3" t="s">
        <v>335</v>
      </c>
      <c r="B74" s="10" t="s">
        <v>336</v>
      </c>
      <c r="C74" s="10" t="s">
        <v>84</v>
      </c>
      <c r="D74" s="3" t="s">
        <v>332</v>
      </c>
      <c r="E74" s="3" t="s">
        <v>326</v>
      </c>
      <c r="F74" s="3"/>
      <c r="G74" s="3" t="s">
        <v>337</v>
      </c>
      <c r="H74" s="3" t="s">
        <v>328</v>
      </c>
      <c r="I74" s="3" t="s">
        <v>338</v>
      </c>
      <c r="J74" s="11" t="s">
        <v>335</v>
      </c>
      <c r="K74" s="12">
        <v>7.7</v>
      </c>
      <c r="L74" s="12">
        <v>4.92</v>
      </c>
      <c r="M74" s="12" t="s">
        <v>108</v>
      </c>
      <c r="N74" s="12">
        <v>4.7</v>
      </c>
      <c r="O74" s="12">
        <v>1.96</v>
      </c>
      <c r="P74" s="12">
        <v>0.17</v>
      </c>
      <c r="Q74" s="12">
        <v>0.3</v>
      </c>
      <c r="R74" s="12" t="s">
        <v>109</v>
      </c>
      <c r="S74" s="12">
        <v>20.2</v>
      </c>
      <c r="T74" s="12">
        <v>309</v>
      </c>
      <c r="U74" s="12">
        <v>2.27</v>
      </c>
      <c r="V74" s="12">
        <v>15.9</v>
      </c>
      <c r="W74" s="12">
        <v>3.1</v>
      </c>
      <c r="X74" s="12">
        <v>23.1</v>
      </c>
      <c r="Y74" s="12">
        <v>4.6</v>
      </c>
      <c r="Z74" s="12">
        <v>7.5</v>
      </c>
      <c r="AA74" s="12" t="s">
        <v>89</v>
      </c>
      <c r="AB74" s="12">
        <v>0.33</v>
      </c>
      <c r="AC74" s="12">
        <v>0.2</v>
      </c>
      <c r="AD74" s="12">
        <v>2.84</v>
      </c>
      <c r="AE74" s="12">
        <v>0.08</v>
      </c>
      <c r="AF74" s="12">
        <v>2.8</v>
      </c>
      <c r="AG74" s="12">
        <v>173</v>
      </c>
      <c r="AH74" s="12">
        <v>37.3</v>
      </c>
      <c r="AI74" s="12">
        <v>1.1</v>
      </c>
      <c r="AJ74" s="12">
        <v>186</v>
      </c>
      <c r="AK74" s="12">
        <v>199</v>
      </c>
      <c r="AL74" s="12">
        <v>13</v>
      </c>
      <c r="AM74" s="12">
        <v>634</v>
      </c>
      <c r="AN74" s="12">
        <v>122</v>
      </c>
      <c r="AO74" s="12">
        <v>0.6</v>
      </c>
      <c r="AP74" s="12">
        <v>0.1</v>
      </c>
      <c r="AQ74" s="12">
        <v>26</v>
      </c>
      <c r="AR74" s="12">
        <v>0.1</v>
      </c>
      <c r="AS74" s="12">
        <v>0.1</v>
      </c>
      <c r="AT74" s="12">
        <v>34</v>
      </c>
      <c r="AU74" s="12">
        <v>115</v>
      </c>
      <c r="AV74" s="12">
        <v>241</v>
      </c>
      <c r="AW74" s="12">
        <v>33.4</v>
      </c>
      <c r="AX74" s="12">
        <v>126</v>
      </c>
      <c r="AY74" s="12">
        <v>28.6</v>
      </c>
      <c r="AZ74" s="12">
        <v>30.4</v>
      </c>
      <c r="BA74" s="12">
        <v>5.4</v>
      </c>
      <c r="BB74" s="12">
        <v>31.3</v>
      </c>
      <c r="BC74" s="12">
        <v>51.5</v>
      </c>
      <c r="BD74" s="12">
        <v>0.4</v>
      </c>
      <c r="BE74" s="12">
        <v>3.8</v>
      </c>
      <c r="BF74" s="12">
        <v>27.6</v>
      </c>
      <c r="BG74" s="12">
        <v>4.4</v>
      </c>
      <c r="BH74" s="12">
        <v>0.3</v>
      </c>
      <c r="BI74" s="12" t="s">
        <v>90</v>
      </c>
      <c r="BJ74" s="12" t="s">
        <v>100</v>
      </c>
      <c r="BK74" s="12">
        <v>0.37</v>
      </c>
      <c r="BL74" s="12">
        <v>18.8</v>
      </c>
      <c r="BM74" s="12">
        <v>176</v>
      </c>
      <c r="BN74" s="12">
        <v>24.3</v>
      </c>
    </row>
    <row r="75" spans="1:9" ht="12.75">
      <c r="A75" s="3" t="s">
        <v>339</v>
      </c>
      <c r="B75" s="10" t="s">
        <v>340</v>
      </c>
      <c r="C75" s="10"/>
      <c r="D75" s="3" t="s">
        <v>332</v>
      </c>
      <c r="E75" s="3" t="s">
        <v>326</v>
      </c>
      <c r="F75" s="3"/>
      <c r="G75" s="3" t="s">
        <v>341</v>
      </c>
      <c r="H75" s="3" t="s">
        <v>328</v>
      </c>
      <c r="I75" s="3" t="s">
        <v>342</v>
      </c>
    </row>
    <row r="76" spans="1:66" ht="12.75">
      <c r="A76" s="3" t="s">
        <v>343</v>
      </c>
      <c r="B76" s="10" t="s">
        <v>344</v>
      </c>
      <c r="C76" s="10" t="s">
        <v>84</v>
      </c>
      <c r="D76" s="3" t="s">
        <v>332</v>
      </c>
      <c r="E76" s="3" t="s">
        <v>326</v>
      </c>
      <c r="F76" s="3"/>
      <c r="G76" s="3" t="s">
        <v>345</v>
      </c>
      <c r="H76" s="3" t="s">
        <v>328</v>
      </c>
      <c r="I76" s="3" t="s">
        <v>346</v>
      </c>
      <c r="J76" s="11" t="s">
        <v>343</v>
      </c>
      <c r="K76" s="12">
        <v>2.8</v>
      </c>
      <c r="L76" s="12">
        <v>5.62</v>
      </c>
      <c r="M76" s="12">
        <v>0.02</v>
      </c>
      <c r="N76" s="12">
        <v>4.72</v>
      </c>
      <c r="O76" s="12">
        <v>0.05</v>
      </c>
      <c r="P76" s="12">
        <v>0.3</v>
      </c>
      <c r="Q76" s="12">
        <v>0.3</v>
      </c>
      <c r="R76" s="12">
        <v>3</v>
      </c>
      <c r="S76" s="12">
        <v>13.4</v>
      </c>
      <c r="T76" s="12">
        <v>942</v>
      </c>
      <c r="U76" s="12">
        <v>2.55</v>
      </c>
      <c r="V76" s="12">
        <v>26.4</v>
      </c>
      <c r="W76" s="12">
        <v>0.5</v>
      </c>
      <c r="X76" s="12">
        <v>102</v>
      </c>
      <c r="Y76" s="12">
        <v>9.3</v>
      </c>
      <c r="Z76" s="12">
        <v>42.3</v>
      </c>
      <c r="AA76" s="12" t="s">
        <v>89</v>
      </c>
      <c r="AB76" s="12">
        <v>0.27</v>
      </c>
      <c r="AC76" s="12">
        <v>0.1</v>
      </c>
      <c r="AD76" s="12">
        <v>14.2</v>
      </c>
      <c r="AE76" s="12">
        <v>0.06</v>
      </c>
      <c r="AF76" s="12">
        <v>17</v>
      </c>
      <c r="AG76" s="12">
        <v>176</v>
      </c>
      <c r="AH76" s="12">
        <v>37.7</v>
      </c>
      <c r="AI76" s="12">
        <v>4.5</v>
      </c>
      <c r="AJ76" s="12">
        <v>3</v>
      </c>
      <c r="AK76" s="12">
        <v>732</v>
      </c>
      <c r="AL76" s="12">
        <v>28</v>
      </c>
      <c r="AM76" s="12">
        <v>1100</v>
      </c>
      <c r="AN76" s="12">
        <v>25.9</v>
      </c>
      <c r="AO76" s="12">
        <v>1</v>
      </c>
      <c r="AP76" s="12">
        <v>0.2</v>
      </c>
      <c r="AQ76" s="12">
        <v>19</v>
      </c>
      <c r="AR76" s="12">
        <v>0.1</v>
      </c>
      <c r="AS76" s="12">
        <v>0.7</v>
      </c>
      <c r="AT76" s="12">
        <v>37</v>
      </c>
      <c r="AU76" s="12">
        <v>115</v>
      </c>
      <c r="AV76" s="12">
        <v>318</v>
      </c>
      <c r="AW76" s="12">
        <v>51.8</v>
      </c>
      <c r="AX76" s="12">
        <v>240</v>
      </c>
      <c r="AY76" s="12">
        <v>101</v>
      </c>
      <c r="AZ76" s="12">
        <v>197</v>
      </c>
      <c r="BA76" s="12">
        <v>41.8</v>
      </c>
      <c r="BB76" s="12">
        <v>218</v>
      </c>
      <c r="BC76" s="12">
        <v>3</v>
      </c>
      <c r="BD76" s="12">
        <v>0.7</v>
      </c>
      <c r="BE76" s="12">
        <v>13.8</v>
      </c>
      <c r="BF76" s="12">
        <v>88.6</v>
      </c>
      <c r="BG76" s="12">
        <v>12.7</v>
      </c>
      <c r="BH76" s="12">
        <v>2.1</v>
      </c>
      <c r="BI76" s="12" t="s">
        <v>90</v>
      </c>
      <c r="BJ76" s="12" t="s">
        <v>100</v>
      </c>
      <c r="BK76" s="12">
        <v>0.05</v>
      </c>
      <c r="BL76" s="12">
        <v>63.8</v>
      </c>
      <c r="BM76" s="12">
        <v>5370</v>
      </c>
      <c r="BN76" s="12">
        <v>239</v>
      </c>
    </row>
    <row r="77" spans="1:66" ht="12.75">
      <c r="A77" s="3" t="s">
        <v>347</v>
      </c>
      <c r="B77" s="10" t="s">
        <v>348</v>
      </c>
      <c r="C77" s="10" t="s">
        <v>84</v>
      </c>
      <c r="D77" s="3" t="s">
        <v>332</v>
      </c>
      <c r="E77" s="3" t="s">
        <v>326</v>
      </c>
      <c r="F77" s="3"/>
      <c r="G77" s="3" t="s">
        <v>349</v>
      </c>
      <c r="H77" s="3" t="s">
        <v>328</v>
      </c>
      <c r="I77" s="3" t="s">
        <v>350</v>
      </c>
      <c r="J77" s="11" t="s">
        <v>347</v>
      </c>
      <c r="K77" s="12">
        <v>3.3</v>
      </c>
      <c r="L77" s="12">
        <v>6.54</v>
      </c>
      <c r="M77" s="12">
        <v>0.01</v>
      </c>
      <c r="N77" s="12">
        <v>5.51</v>
      </c>
      <c r="O77" s="12">
        <v>0.03</v>
      </c>
      <c r="P77" s="12">
        <v>0.16</v>
      </c>
      <c r="Q77" s="12">
        <v>0.4</v>
      </c>
      <c r="R77" s="12">
        <v>3</v>
      </c>
      <c r="S77" s="12">
        <v>5.2</v>
      </c>
      <c r="T77" s="12">
        <v>1300</v>
      </c>
      <c r="U77" s="12">
        <v>2.89</v>
      </c>
      <c r="V77" s="12">
        <v>15.9</v>
      </c>
      <c r="W77" s="12" t="s">
        <v>158</v>
      </c>
      <c r="X77" s="12">
        <v>227</v>
      </c>
      <c r="Y77" s="12">
        <v>149</v>
      </c>
      <c r="Z77" s="12">
        <v>79.5</v>
      </c>
      <c r="AA77" s="12" t="s">
        <v>89</v>
      </c>
      <c r="AB77" s="12">
        <v>0.36</v>
      </c>
      <c r="AC77" s="12">
        <v>0.1</v>
      </c>
      <c r="AD77" s="12">
        <v>11.5</v>
      </c>
      <c r="AE77" s="12">
        <v>0.07</v>
      </c>
      <c r="AF77" s="12">
        <v>25.6</v>
      </c>
      <c r="AG77" s="12">
        <v>190</v>
      </c>
      <c r="AH77" s="12">
        <v>41.3</v>
      </c>
      <c r="AI77" s="12">
        <v>9.1</v>
      </c>
      <c r="AJ77" s="12">
        <v>1.5</v>
      </c>
      <c r="AK77" s="12">
        <v>1860</v>
      </c>
      <c r="AL77" s="12">
        <v>46.2</v>
      </c>
      <c r="AM77" s="12">
        <v>599</v>
      </c>
      <c r="AN77" s="12">
        <v>61.3</v>
      </c>
      <c r="AO77" s="12">
        <v>0.8</v>
      </c>
      <c r="AP77" s="12">
        <v>0.2</v>
      </c>
      <c r="AQ77" s="12">
        <v>21</v>
      </c>
      <c r="AR77" s="12" t="s">
        <v>90</v>
      </c>
      <c r="AS77" s="12">
        <v>0.4</v>
      </c>
      <c r="AT77" s="12">
        <v>22</v>
      </c>
      <c r="AU77" s="12">
        <v>45.9</v>
      </c>
      <c r="AV77" s="12">
        <v>134</v>
      </c>
      <c r="AW77" s="12">
        <v>22.8</v>
      </c>
      <c r="AX77" s="12">
        <v>112</v>
      </c>
      <c r="AY77" s="12">
        <v>66.1</v>
      </c>
      <c r="AZ77" s="12">
        <v>195</v>
      </c>
      <c r="BA77" s="12">
        <v>52.8</v>
      </c>
      <c r="BB77" s="12">
        <v>338</v>
      </c>
      <c r="BC77" s="12">
        <v>3.9</v>
      </c>
      <c r="BD77" s="12">
        <v>0.4</v>
      </c>
      <c r="BE77" s="12">
        <v>31.4</v>
      </c>
      <c r="BF77" s="12">
        <v>177</v>
      </c>
      <c r="BG77" s="12">
        <v>21.5</v>
      </c>
      <c r="BH77" s="12">
        <v>0.6</v>
      </c>
      <c r="BI77" s="12" t="s">
        <v>90</v>
      </c>
      <c r="BJ77" s="12" t="s">
        <v>100</v>
      </c>
      <c r="BK77" s="12" t="s">
        <v>89</v>
      </c>
      <c r="BL77" s="12">
        <v>84.8</v>
      </c>
      <c r="BM77" s="12">
        <v>2810</v>
      </c>
      <c r="BN77" s="12">
        <v>293</v>
      </c>
    </row>
    <row r="78" spans="1:66" ht="12.75">
      <c r="A78" s="3" t="s">
        <v>351</v>
      </c>
      <c r="B78" s="10" t="s">
        <v>352</v>
      </c>
      <c r="C78" s="10" t="s">
        <v>84</v>
      </c>
      <c r="D78" s="3" t="s">
        <v>332</v>
      </c>
      <c r="E78" s="3" t="s">
        <v>326</v>
      </c>
      <c r="F78" s="3"/>
      <c r="G78" s="3" t="s">
        <v>353</v>
      </c>
      <c r="H78" s="3" t="s">
        <v>328</v>
      </c>
      <c r="I78" s="3" t="s">
        <v>354</v>
      </c>
      <c r="J78" s="11" t="s">
        <v>351</v>
      </c>
      <c r="K78" s="12">
        <v>12.1</v>
      </c>
      <c r="L78" s="12">
        <v>4.85</v>
      </c>
      <c r="M78" s="12" t="s">
        <v>108</v>
      </c>
      <c r="N78" s="12">
        <v>2.46</v>
      </c>
      <c r="O78" s="12">
        <v>1.69</v>
      </c>
      <c r="P78" s="12">
        <v>0.15</v>
      </c>
      <c r="Q78" s="12">
        <v>0.4</v>
      </c>
      <c r="R78" s="12">
        <v>1</v>
      </c>
      <c r="S78" s="12">
        <v>1.3</v>
      </c>
      <c r="T78" s="12">
        <v>249</v>
      </c>
      <c r="U78" s="12">
        <v>1.87</v>
      </c>
      <c r="V78" s="12">
        <v>21.2</v>
      </c>
      <c r="W78" s="12">
        <v>0.8</v>
      </c>
      <c r="X78" s="12">
        <v>10.3</v>
      </c>
      <c r="Y78" s="12">
        <v>5.5</v>
      </c>
      <c r="Z78" s="12">
        <v>3.4</v>
      </c>
      <c r="AA78" s="12" t="s">
        <v>89</v>
      </c>
      <c r="AB78" s="12">
        <v>1</v>
      </c>
      <c r="AC78" s="12" t="s">
        <v>90</v>
      </c>
      <c r="AD78" s="12">
        <v>1.54</v>
      </c>
      <c r="AE78" s="12">
        <v>0.23</v>
      </c>
      <c r="AF78" s="12">
        <v>1.5</v>
      </c>
      <c r="AG78" s="12">
        <v>260</v>
      </c>
      <c r="AH78" s="12">
        <v>34.5</v>
      </c>
      <c r="AI78" s="12">
        <v>2</v>
      </c>
      <c r="AJ78" s="12">
        <v>173</v>
      </c>
      <c r="AK78" s="12">
        <v>75</v>
      </c>
      <c r="AL78" s="12">
        <v>7.6</v>
      </c>
      <c r="AM78" s="12">
        <v>965</v>
      </c>
      <c r="AN78" s="12">
        <v>110</v>
      </c>
      <c r="AO78" s="12">
        <v>5</v>
      </c>
      <c r="AP78" s="12">
        <v>0.1</v>
      </c>
      <c r="AQ78" s="12">
        <v>26</v>
      </c>
      <c r="AR78" s="12">
        <v>0.3</v>
      </c>
      <c r="AS78" s="12">
        <v>0.3</v>
      </c>
      <c r="AT78" s="12">
        <v>15</v>
      </c>
      <c r="AU78" s="12">
        <v>43.2</v>
      </c>
      <c r="AV78" s="12">
        <v>112</v>
      </c>
      <c r="AW78" s="12">
        <v>15</v>
      </c>
      <c r="AX78" s="12">
        <v>56.8</v>
      </c>
      <c r="AY78" s="12">
        <v>14.7</v>
      </c>
      <c r="AZ78" s="12">
        <v>16.5</v>
      </c>
      <c r="BA78" s="12">
        <v>3</v>
      </c>
      <c r="BB78" s="12">
        <v>16</v>
      </c>
      <c r="BC78" s="12">
        <v>2.6</v>
      </c>
      <c r="BD78" s="12">
        <v>1.7</v>
      </c>
      <c r="BE78" s="12">
        <v>1.8</v>
      </c>
      <c r="BF78" s="12">
        <v>15.8</v>
      </c>
      <c r="BG78" s="12">
        <v>2.8</v>
      </c>
      <c r="BH78" s="12">
        <v>5.9</v>
      </c>
      <c r="BI78" s="12">
        <v>0.6</v>
      </c>
      <c r="BJ78" s="12">
        <v>0.006</v>
      </c>
      <c r="BK78" s="12">
        <v>0.37</v>
      </c>
      <c r="BL78" s="12">
        <v>26.8</v>
      </c>
      <c r="BM78" s="12">
        <v>206</v>
      </c>
      <c r="BN78" s="12">
        <v>20.7</v>
      </c>
    </row>
    <row r="79" spans="1:66" ht="12.75">
      <c r="A79" s="3" t="s">
        <v>355</v>
      </c>
      <c r="B79" s="10" t="s">
        <v>356</v>
      </c>
      <c r="C79" s="10" t="s">
        <v>84</v>
      </c>
      <c r="D79" s="3" t="s">
        <v>357</v>
      </c>
      <c r="E79" s="3" t="s">
        <v>326</v>
      </c>
      <c r="F79" s="3"/>
      <c r="G79" s="3" t="s">
        <v>358</v>
      </c>
      <c r="H79" s="3" t="s">
        <v>359</v>
      </c>
      <c r="I79" s="3" t="s">
        <v>360</v>
      </c>
      <c r="J79" s="11" t="s">
        <v>355</v>
      </c>
      <c r="K79" s="12">
        <v>3.9</v>
      </c>
      <c r="L79" s="12">
        <v>9.19</v>
      </c>
      <c r="M79" s="12">
        <v>0.01</v>
      </c>
      <c r="N79" s="12">
        <v>5.94</v>
      </c>
      <c r="O79" s="12">
        <v>0.04</v>
      </c>
      <c r="P79" s="12">
        <v>0.09</v>
      </c>
      <c r="Q79" s="12">
        <v>0.2</v>
      </c>
      <c r="R79" s="12">
        <v>5</v>
      </c>
      <c r="S79" s="12">
        <v>6.2</v>
      </c>
      <c r="T79" s="12">
        <v>735</v>
      </c>
      <c r="U79" s="12">
        <v>3.16</v>
      </c>
      <c r="V79" s="12">
        <v>12.3</v>
      </c>
      <c r="W79" s="12" t="s">
        <v>158</v>
      </c>
      <c r="X79" s="12">
        <v>16.1</v>
      </c>
      <c r="Y79" s="12">
        <v>8.2</v>
      </c>
      <c r="Z79" s="12">
        <v>4.1</v>
      </c>
      <c r="AA79" s="12" t="s">
        <v>89</v>
      </c>
      <c r="AB79" s="12">
        <v>0.67</v>
      </c>
      <c r="AC79" s="12" t="s">
        <v>90</v>
      </c>
      <c r="AD79" s="12">
        <v>0.54</v>
      </c>
      <c r="AE79" s="12">
        <v>0.02</v>
      </c>
      <c r="AF79" s="12">
        <v>1.6</v>
      </c>
      <c r="AG79" s="12">
        <v>171</v>
      </c>
      <c r="AH79" s="12">
        <v>46.1</v>
      </c>
      <c r="AI79" s="12">
        <v>0.9</v>
      </c>
      <c r="AJ79" s="12">
        <v>3.6</v>
      </c>
      <c r="AK79" s="12">
        <v>61.7</v>
      </c>
      <c r="AL79" s="12">
        <v>14.8</v>
      </c>
      <c r="AM79" s="12">
        <v>616</v>
      </c>
      <c r="AN79" s="12">
        <v>44.1</v>
      </c>
      <c r="AO79" s="12" t="s">
        <v>90</v>
      </c>
      <c r="AP79" s="12">
        <v>0.2</v>
      </c>
      <c r="AQ79" s="12">
        <v>15</v>
      </c>
      <c r="AR79" s="12">
        <v>0.1</v>
      </c>
      <c r="AS79" s="12">
        <v>0.1</v>
      </c>
      <c r="AT79" s="12">
        <v>37</v>
      </c>
      <c r="AU79" s="12">
        <v>10.7</v>
      </c>
      <c r="AV79" s="12">
        <v>28.6</v>
      </c>
      <c r="AW79" s="12">
        <v>3.2</v>
      </c>
      <c r="AX79" s="12">
        <v>11.1</v>
      </c>
      <c r="AY79" s="12">
        <v>3.8</v>
      </c>
      <c r="AZ79" s="12">
        <v>7.9</v>
      </c>
      <c r="BA79" s="12">
        <v>2.2</v>
      </c>
      <c r="BB79" s="12">
        <v>15.6</v>
      </c>
      <c r="BC79" s="12">
        <v>1.6</v>
      </c>
      <c r="BD79" s="12">
        <v>0.8</v>
      </c>
      <c r="BE79" s="12">
        <v>4.2</v>
      </c>
      <c r="BF79" s="12">
        <v>49</v>
      </c>
      <c r="BG79" s="12">
        <v>10.4</v>
      </c>
      <c r="BH79" s="12">
        <v>0.2</v>
      </c>
      <c r="BI79" s="12" t="s">
        <v>90</v>
      </c>
      <c r="BJ79" s="12">
        <v>0.002</v>
      </c>
      <c r="BK79" s="12">
        <v>0.08</v>
      </c>
      <c r="BL79" s="12">
        <v>54.9</v>
      </c>
      <c r="BM79" s="12">
        <v>805</v>
      </c>
      <c r="BN79" s="12">
        <v>1720</v>
      </c>
    </row>
    <row r="80" spans="1:66" ht="12.75">
      <c r="A80" s="3" t="s">
        <v>361</v>
      </c>
      <c r="B80" s="10" t="s">
        <v>362</v>
      </c>
      <c r="C80" s="10" t="s">
        <v>84</v>
      </c>
      <c r="D80" s="3" t="s">
        <v>357</v>
      </c>
      <c r="E80" s="3" t="s">
        <v>326</v>
      </c>
      <c r="F80" s="3"/>
      <c r="G80" s="3" t="s">
        <v>363</v>
      </c>
      <c r="H80" s="3" t="s">
        <v>359</v>
      </c>
      <c r="I80" s="3" t="s">
        <v>364</v>
      </c>
      <c r="J80" s="11" t="s">
        <v>361</v>
      </c>
      <c r="K80" s="12">
        <v>3.9</v>
      </c>
      <c r="L80" s="12">
        <v>8.4</v>
      </c>
      <c r="M80" s="12" t="s">
        <v>108</v>
      </c>
      <c r="N80" s="12">
        <v>6.53</v>
      </c>
      <c r="O80" s="12">
        <v>0.04</v>
      </c>
      <c r="P80" s="12">
        <v>0.11</v>
      </c>
      <c r="Q80" s="12">
        <v>0.1</v>
      </c>
      <c r="R80" s="12">
        <v>9</v>
      </c>
      <c r="S80" s="12">
        <v>3.9</v>
      </c>
      <c r="T80" s="12">
        <v>583</v>
      </c>
      <c r="U80" s="12">
        <v>3.12</v>
      </c>
      <c r="V80" s="12">
        <v>15.8</v>
      </c>
      <c r="W80" s="12" t="s">
        <v>158</v>
      </c>
      <c r="X80" s="12">
        <v>24.5</v>
      </c>
      <c r="Y80" s="12">
        <v>8.2</v>
      </c>
      <c r="Z80" s="12">
        <v>7.1</v>
      </c>
      <c r="AA80" s="12" t="s">
        <v>89</v>
      </c>
      <c r="AB80" s="12">
        <v>2</v>
      </c>
      <c r="AC80" s="12" t="s">
        <v>90</v>
      </c>
      <c r="AD80" s="12">
        <v>0.87</v>
      </c>
      <c r="AE80" s="12" t="s">
        <v>365</v>
      </c>
      <c r="AF80" s="12">
        <v>2.8</v>
      </c>
      <c r="AG80" s="12">
        <v>79.1</v>
      </c>
      <c r="AH80" s="12">
        <v>48.7</v>
      </c>
      <c r="AI80" s="12">
        <v>1</v>
      </c>
      <c r="AJ80" s="12">
        <v>7</v>
      </c>
      <c r="AK80" s="12">
        <v>95.5</v>
      </c>
      <c r="AL80" s="12">
        <v>17</v>
      </c>
      <c r="AM80" s="12">
        <v>767</v>
      </c>
      <c r="AN80" s="12">
        <v>78.4</v>
      </c>
      <c r="AO80" s="12" t="s">
        <v>90</v>
      </c>
      <c r="AP80" s="12">
        <v>0.2</v>
      </c>
      <c r="AQ80" s="12">
        <v>15</v>
      </c>
      <c r="AR80" s="12" t="s">
        <v>90</v>
      </c>
      <c r="AS80" s="12">
        <v>0.4</v>
      </c>
      <c r="AT80" s="12">
        <v>57</v>
      </c>
      <c r="AU80" s="12">
        <v>8.5</v>
      </c>
      <c r="AV80" s="12">
        <v>24.4</v>
      </c>
      <c r="AW80" s="12">
        <v>2.9</v>
      </c>
      <c r="AX80" s="12">
        <v>10.7</v>
      </c>
      <c r="AY80" s="12">
        <v>5.1</v>
      </c>
      <c r="AZ80" s="12">
        <v>13.7</v>
      </c>
      <c r="BA80" s="12">
        <v>4</v>
      </c>
      <c r="BB80" s="12">
        <v>28.1</v>
      </c>
      <c r="BC80" s="12" t="s">
        <v>191</v>
      </c>
      <c r="BD80" s="12">
        <v>0.5</v>
      </c>
      <c r="BE80" s="12">
        <v>5.4</v>
      </c>
      <c r="BF80" s="12">
        <v>57.3</v>
      </c>
      <c r="BG80" s="12">
        <v>11.6</v>
      </c>
      <c r="BH80" s="12">
        <v>0.7</v>
      </c>
      <c r="BI80" s="12" t="s">
        <v>90</v>
      </c>
      <c r="BJ80" s="12" t="s">
        <v>100</v>
      </c>
      <c r="BK80" s="12">
        <v>0.08</v>
      </c>
      <c r="BL80" s="12">
        <v>119</v>
      </c>
      <c r="BM80" s="12">
        <v>1940</v>
      </c>
      <c r="BN80" s="12">
        <v>4430</v>
      </c>
    </row>
    <row r="81" spans="1:66" ht="12.75">
      <c r="A81" s="3" t="s">
        <v>366</v>
      </c>
      <c r="B81" s="10" t="s">
        <v>367</v>
      </c>
      <c r="C81" s="10" t="s">
        <v>84</v>
      </c>
      <c r="D81" s="3" t="s">
        <v>357</v>
      </c>
      <c r="E81" s="3" t="s">
        <v>326</v>
      </c>
      <c r="F81" s="3"/>
      <c r="G81" s="3" t="s">
        <v>368</v>
      </c>
      <c r="H81" s="3" t="s">
        <v>359</v>
      </c>
      <c r="I81" s="3" t="s">
        <v>369</v>
      </c>
      <c r="J81" s="11" t="s">
        <v>366</v>
      </c>
      <c r="K81" s="12">
        <v>3.3</v>
      </c>
      <c r="L81" s="12">
        <v>7.76</v>
      </c>
      <c r="M81" s="12">
        <v>0.02</v>
      </c>
      <c r="N81" s="12">
        <v>6.26</v>
      </c>
      <c r="O81" s="12">
        <v>0.04</v>
      </c>
      <c r="P81" s="12">
        <v>0.2</v>
      </c>
      <c r="Q81" s="12">
        <v>0.6</v>
      </c>
      <c r="R81" s="12">
        <v>8</v>
      </c>
      <c r="S81" s="12">
        <v>7.3</v>
      </c>
      <c r="T81" s="12">
        <v>730</v>
      </c>
      <c r="U81" s="12">
        <v>2.82</v>
      </c>
      <c r="V81" s="12">
        <v>33.5</v>
      </c>
      <c r="W81" s="12" t="s">
        <v>158</v>
      </c>
      <c r="X81" s="12">
        <v>23.3</v>
      </c>
      <c r="Y81" s="12">
        <v>9</v>
      </c>
      <c r="Z81" s="12">
        <v>6.1</v>
      </c>
      <c r="AA81" s="12">
        <v>28.4</v>
      </c>
      <c r="AB81" s="12">
        <v>0.78</v>
      </c>
      <c r="AC81" s="12">
        <v>0.1</v>
      </c>
      <c r="AD81" s="12">
        <v>0.78</v>
      </c>
      <c r="AE81" s="12">
        <v>0.13</v>
      </c>
      <c r="AF81" s="12">
        <v>2.2</v>
      </c>
      <c r="AG81" s="12">
        <v>205</v>
      </c>
      <c r="AH81" s="12">
        <v>51.2</v>
      </c>
      <c r="AI81" s="12">
        <v>7.6</v>
      </c>
      <c r="AJ81" s="12">
        <v>2.3</v>
      </c>
      <c r="AK81" s="12">
        <v>89.9</v>
      </c>
      <c r="AL81" s="12">
        <v>17</v>
      </c>
      <c r="AM81" s="12">
        <v>1600</v>
      </c>
      <c r="AN81" s="12">
        <v>129</v>
      </c>
      <c r="AO81" s="12">
        <v>0.2</v>
      </c>
      <c r="AP81" s="12">
        <v>0.2</v>
      </c>
      <c r="AQ81" s="12">
        <v>15</v>
      </c>
      <c r="AR81" s="12">
        <v>0.3</v>
      </c>
      <c r="AS81" s="12">
        <v>0.4</v>
      </c>
      <c r="AT81" s="12">
        <v>95</v>
      </c>
      <c r="AU81" s="12">
        <v>16.2</v>
      </c>
      <c r="AV81" s="12">
        <v>41.1</v>
      </c>
      <c r="AW81" s="12">
        <v>4.9</v>
      </c>
      <c r="AX81" s="12">
        <v>16.5</v>
      </c>
      <c r="AY81" s="12">
        <v>5.1</v>
      </c>
      <c r="AZ81" s="12">
        <v>11.6</v>
      </c>
      <c r="BA81" s="12">
        <v>3.3</v>
      </c>
      <c r="BB81" s="12">
        <v>23.6</v>
      </c>
      <c r="BC81" s="12">
        <v>2.8</v>
      </c>
      <c r="BD81" s="12">
        <v>0.1</v>
      </c>
      <c r="BE81" s="12">
        <v>5.7</v>
      </c>
      <c r="BF81" s="12">
        <v>64.1</v>
      </c>
      <c r="BG81" s="12">
        <v>13.5</v>
      </c>
      <c r="BH81" s="12">
        <v>1.1</v>
      </c>
      <c r="BI81" s="12">
        <v>0.9</v>
      </c>
      <c r="BJ81" s="12" t="s">
        <v>100</v>
      </c>
      <c r="BK81" s="12">
        <v>0.08</v>
      </c>
      <c r="BL81" s="12">
        <v>359</v>
      </c>
      <c r="BM81" s="12">
        <v>1360</v>
      </c>
      <c r="BN81" s="12">
        <v>3130</v>
      </c>
    </row>
    <row r="82" spans="1:66" ht="12.75">
      <c r="A82" s="3" t="s">
        <v>370</v>
      </c>
      <c r="B82" s="10" t="s">
        <v>371</v>
      </c>
      <c r="C82" s="10" t="s">
        <v>84</v>
      </c>
      <c r="D82" s="3" t="s">
        <v>357</v>
      </c>
      <c r="E82" s="3" t="s">
        <v>326</v>
      </c>
      <c r="F82" s="3"/>
      <c r="G82" s="3" t="s">
        <v>372</v>
      </c>
      <c r="H82" s="3" t="s">
        <v>359</v>
      </c>
      <c r="I82" s="3" t="s">
        <v>373</v>
      </c>
      <c r="J82" s="11" t="s">
        <v>370</v>
      </c>
      <c r="K82" s="12">
        <v>2.2</v>
      </c>
      <c r="L82" s="12">
        <v>8.74</v>
      </c>
      <c r="M82" s="12">
        <v>0.01</v>
      </c>
      <c r="N82" s="12">
        <v>6.65</v>
      </c>
      <c r="O82" s="12">
        <v>0.05</v>
      </c>
      <c r="P82" s="12">
        <v>0.06</v>
      </c>
      <c r="Q82" s="12">
        <v>0.2</v>
      </c>
      <c r="R82" s="12">
        <v>8</v>
      </c>
      <c r="S82" s="12">
        <v>16.1</v>
      </c>
      <c r="T82" s="12">
        <v>712</v>
      </c>
      <c r="U82" s="12">
        <v>2.42</v>
      </c>
      <c r="V82" s="12">
        <v>21.7</v>
      </c>
      <c r="W82" s="12">
        <v>1.3</v>
      </c>
      <c r="X82" s="12">
        <v>10.9</v>
      </c>
      <c r="Y82" s="12">
        <v>13.5</v>
      </c>
      <c r="Z82" s="12">
        <v>2.1</v>
      </c>
      <c r="AA82" s="12" t="s">
        <v>89</v>
      </c>
      <c r="AB82" s="12">
        <v>0.13</v>
      </c>
      <c r="AC82" s="12">
        <v>0.1</v>
      </c>
      <c r="AD82" s="12">
        <v>0.31</v>
      </c>
      <c r="AE82" s="12">
        <v>0.03</v>
      </c>
      <c r="AF82" s="12">
        <v>0.8</v>
      </c>
      <c r="AG82" s="12">
        <v>102</v>
      </c>
      <c r="AH82" s="12">
        <v>55.1</v>
      </c>
      <c r="AI82" s="12">
        <v>3</v>
      </c>
      <c r="AJ82" s="12">
        <v>1.7</v>
      </c>
      <c r="AK82" s="12">
        <v>45.6</v>
      </c>
      <c r="AL82" s="12">
        <v>8</v>
      </c>
      <c r="AM82" s="12">
        <v>1050</v>
      </c>
      <c r="AN82" s="12">
        <v>119</v>
      </c>
      <c r="AO82" s="12">
        <v>0.1</v>
      </c>
      <c r="AP82" s="12">
        <v>0.1</v>
      </c>
      <c r="AQ82" s="12">
        <v>15</v>
      </c>
      <c r="AR82" s="12">
        <v>0.2</v>
      </c>
      <c r="AS82" s="12">
        <v>0.2</v>
      </c>
      <c r="AT82" s="12">
        <v>15</v>
      </c>
      <c r="AU82" s="12">
        <v>5.4</v>
      </c>
      <c r="AV82" s="12">
        <v>14.1</v>
      </c>
      <c r="AW82" s="12">
        <v>1.8</v>
      </c>
      <c r="AX82" s="12">
        <v>6.7</v>
      </c>
      <c r="AY82" s="12">
        <v>2.4</v>
      </c>
      <c r="AZ82" s="12">
        <v>3.7</v>
      </c>
      <c r="BA82" s="12">
        <v>1</v>
      </c>
      <c r="BB82" s="12">
        <v>6.8</v>
      </c>
      <c r="BC82" s="12">
        <v>9.8</v>
      </c>
      <c r="BD82" s="12">
        <v>0.3</v>
      </c>
      <c r="BE82" s="12">
        <v>3.7</v>
      </c>
      <c r="BF82" s="12">
        <v>49.7</v>
      </c>
      <c r="BG82" s="12">
        <v>11</v>
      </c>
      <c r="BH82" s="12">
        <v>2.5</v>
      </c>
      <c r="BI82" s="12">
        <v>0.9</v>
      </c>
      <c r="BJ82" s="12">
        <v>0.004</v>
      </c>
      <c r="BK82" s="12" t="s">
        <v>89</v>
      </c>
      <c r="BL82" s="12">
        <v>9.4</v>
      </c>
      <c r="BM82" s="12">
        <v>50.6</v>
      </c>
      <c r="BN82" s="12">
        <v>126</v>
      </c>
    </row>
    <row r="83" spans="1:66" ht="12.75">
      <c r="A83" s="3" t="s">
        <v>374</v>
      </c>
      <c r="B83" s="10" t="s">
        <v>375</v>
      </c>
      <c r="C83" s="10" t="s">
        <v>84</v>
      </c>
      <c r="D83" s="3"/>
      <c r="E83" s="3" t="s">
        <v>376</v>
      </c>
      <c r="F83" s="3" t="s">
        <v>131</v>
      </c>
      <c r="G83" s="3" t="s">
        <v>377</v>
      </c>
      <c r="H83" s="3" t="s">
        <v>99</v>
      </c>
      <c r="I83" s="3">
        <v>30</v>
      </c>
      <c r="J83" s="11" t="s">
        <v>374</v>
      </c>
      <c r="K83" s="12">
        <v>20.8</v>
      </c>
      <c r="L83" s="12">
        <v>1.07</v>
      </c>
      <c r="M83" s="12">
        <v>0.09</v>
      </c>
      <c r="N83" s="12">
        <v>1.41</v>
      </c>
      <c r="O83" s="12">
        <v>0.11</v>
      </c>
      <c r="P83" s="12">
        <v>0.16</v>
      </c>
      <c r="Q83" s="12">
        <v>0.5</v>
      </c>
      <c r="R83" s="12">
        <v>16</v>
      </c>
      <c r="S83" s="12">
        <v>6.1</v>
      </c>
      <c r="T83" s="12">
        <v>359</v>
      </c>
      <c r="U83" s="12">
        <v>1.7</v>
      </c>
      <c r="V83" s="12">
        <v>57.4</v>
      </c>
      <c r="W83" s="12">
        <v>4</v>
      </c>
      <c r="X83" s="12">
        <v>47.4</v>
      </c>
      <c r="Y83" s="12">
        <v>6.1</v>
      </c>
      <c r="Z83" s="12">
        <v>17.6</v>
      </c>
      <c r="AA83" s="12" t="s">
        <v>89</v>
      </c>
      <c r="AB83" s="12">
        <v>0.89</v>
      </c>
      <c r="AC83" s="12">
        <v>0.8</v>
      </c>
      <c r="AD83" s="12">
        <v>43.4</v>
      </c>
      <c r="AE83" s="12">
        <v>0.13</v>
      </c>
      <c r="AF83" s="12">
        <v>8.8</v>
      </c>
      <c r="AG83" s="12">
        <v>169</v>
      </c>
      <c r="AH83" s="12">
        <v>14.3</v>
      </c>
      <c r="AI83" s="12">
        <v>1</v>
      </c>
      <c r="AJ83" s="12">
        <v>14.4</v>
      </c>
      <c r="AK83" s="12">
        <v>322</v>
      </c>
      <c r="AL83" s="12">
        <v>56.2</v>
      </c>
      <c r="AM83" s="12">
        <v>2930</v>
      </c>
      <c r="AN83" s="12">
        <v>155</v>
      </c>
      <c r="AO83" s="12">
        <v>0.8</v>
      </c>
      <c r="AP83" s="12">
        <v>0.1</v>
      </c>
      <c r="AQ83" s="12">
        <v>72</v>
      </c>
      <c r="AR83" s="12">
        <v>0.8</v>
      </c>
      <c r="AS83" s="12">
        <v>0.3</v>
      </c>
      <c r="AT83" s="12">
        <v>100</v>
      </c>
      <c r="AU83" s="12">
        <v>2760</v>
      </c>
      <c r="AV83" s="12">
        <v>6140</v>
      </c>
      <c r="AW83" s="12">
        <v>705</v>
      </c>
      <c r="AX83" s="12">
        <v>2440</v>
      </c>
      <c r="AY83" s="12">
        <v>529</v>
      </c>
      <c r="AZ83" s="12">
        <v>339</v>
      </c>
      <c r="BA83" s="12">
        <v>34.4</v>
      </c>
      <c r="BB83" s="12">
        <v>116</v>
      </c>
      <c r="BC83" s="12">
        <v>6.8</v>
      </c>
      <c r="BD83" s="12">
        <v>6.4</v>
      </c>
      <c r="BE83" s="12">
        <v>10.3</v>
      </c>
      <c r="BF83" s="12">
        <v>104</v>
      </c>
      <c r="BG83" s="12">
        <v>19.4</v>
      </c>
      <c r="BH83" s="12">
        <v>22.2</v>
      </c>
      <c r="BI83" s="12" t="s">
        <v>90</v>
      </c>
      <c r="BJ83" s="12" t="s">
        <v>100</v>
      </c>
      <c r="BK83" s="12">
        <v>0.16</v>
      </c>
      <c r="BL83" s="12">
        <v>214</v>
      </c>
      <c r="BM83" s="12">
        <v>152</v>
      </c>
      <c r="BN83" s="12">
        <v>843</v>
      </c>
    </row>
    <row r="84" spans="1:66" ht="12.75">
      <c r="A84" s="3" t="s">
        <v>378</v>
      </c>
      <c r="B84" s="10" t="s">
        <v>379</v>
      </c>
      <c r="C84" s="10" t="s">
        <v>84</v>
      </c>
      <c r="D84" s="3"/>
      <c r="E84" s="3" t="s">
        <v>380</v>
      </c>
      <c r="F84" s="3" t="s">
        <v>131</v>
      </c>
      <c r="G84" s="3" t="s">
        <v>381</v>
      </c>
      <c r="H84" s="3" t="s">
        <v>99</v>
      </c>
      <c r="I84" s="3">
        <v>60</v>
      </c>
      <c r="J84" s="11" t="s">
        <v>378</v>
      </c>
      <c r="K84" s="12">
        <v>20.5</v>
      </c>
      <c r="L84" s="12">
        <v>3.63</v>
      </c>
      <c r="M84" s="12" t="s">
        <v>108</v>
      </c>
      <c r="N84" s="12">
        <v>3.96</v>
      </c>
      <c r="O84" s="12">
        <v>2.22</v>
      </c>
      <c r="P84" s="12">
        <v>0.02</v>
      </c>
      <c r="Q84" s="12">
        <v>0.1</v>
      </c>
      <c r="R84" s="12" t="s">
        <v>109</v>
      </c>
      <c r="S84" s="12">
        <v>29.9</v>
      </c>
      <c r="T84" s="12">
        <v>97</v>
      </c>
      <c r="U84" s="12">
        <v>3.14</v>
      </c>
      <c r="V84" s="12">
        <v>11.6</v>
      </c>
      <c r="W84" s="12" t="s">
        <v>158</v>
      </c>
      <c r="X84" s="12">
        <v>3.8</v>
      </c>
      <c r="Y84" s="12">
        <v>5.1</v>
      </c>
      <c r="Z84" s="12">
        <v>1.2</v>
      </c>
      <c r="AA84" s="12" t="s">
        <v>89</v>
      </c>
      <c r="AB84" s="12">
        <v>0.7</v>
      </c>
      <c r="AC84" s="12" t="s">
        <v>90</v>
      </c>
      <c r="AD84" s="12">
        <v>2.44</v>
      </c>
      <c r="AE84" s="12">
        <v>0.32</v>
      </c>
      <c r="AF84" s="12">
        <v>0.7</v>
      </c>
      <c r="AG84" s="12">
        <v>98.8</v>
      </c>
      <c r="AH84" s="12">
        <v>47</v>
      </c>
      <c r="AI84" s="12">
        <v>0.5</v>
      </c>
      <c r="AJ84" s="12">
        <v>279</v>
      </c>
      <c r="AK84" s="12">
        <v>21.1</v>
      </c>
      <c r="AL84" s="12">
        <v>3.9</v>
      </c>
      <c r="AM84" s="12">
        <v>363</v>
      </c>
      <c r="AN84" s="12">
        <v>13</v>
      </c>
      <c r="AO84" s="12" t="s">
        <v>90</v>
      </c>
      <c r="AP84" s="12">
        <v>0.2</v>
      </c>
      <c r="AQ84" s="12">
        <v>30</v>
      </c>
      <c r="AR84" s="12" t="s">
        <v>90</v>
      </c>
      <c r="AS84" s="12" t="s">
        <v>90</v>
      </c>
      <c r="AT84" s="12">
        <v>17</v>
      </c>
      <c r="AU84" s="12">
        <v>320</v>
      </c>
      <c r="AV84" s="12">
        <v>553</v>
      </c>
      <c r="AW84" s="12">
        <v>72.8</v>
      </c>
      <c r="AX84" s="12">
        <v>281</v>
      </c>
      <c r="AY84" s="12">
        <v>35.4</v>
      </c>
      <c r="AZ84" s="12">
        <v>20.9</v>
      </c>
      <c r="BA84" s="12">
        <v>1.5</v>
      </c>
      <c r="BB84" s="12">
        <v>5.8</v>
      </c>
      <c r="BC84" s="12" t="s">
        <v>191</v>
      </c>
      <c r="BD84" s="12">
        <v>1.4</v>
      </c>
      <c r="BE84" s="12">
        <v>0.8</v>
      </c>
      <c r="BF84" s="12">
        <v>6.1</v>
      </c>
      <c r="BG84" s="12">
        <v>1</v>
      </c>
      <c r="BH84" s="12">
        <v>0.1</v>
      </c>
      <c r="BI84" s="12" t="s">
        <v>90</v>
      </c>
      <c r="BJ84" s="12">
        <v>0.01</v>
      </c>
      <c r="BK84" s="12">
        <v>0.68</v>
      </c>
      <c r="BL84" s="12">
        <v>13.6</v>
      </c>
      <c r="BM84" s="12">
        <v>23.1</v>
      </c>
      <c r="BN84" s="12">
        <v>6.2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Goldgroup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chanson</dc:creator>
  <cp:keywords/>
  <dc:description/>
  <cp:lastModifiedBy>Jim</cp:lastModifiedBy>
  <cp:lastPrinted>2009-09-18T18:54:45Z</cp:lastPrinted>
  <dcterms:created xsi:type="dcterms:W3CDTF">2009-07-02T14:18:56Z</dcterms:created>
  <dcterms:modified xsi:type="dcterms:W3CDTF">2010-01-27T03:00:23Z</dcterms:modified>
  <cp:category/>
  <cp:version/>
  <cp:contentType/>
  <cp:contentStatus/>
</cp:coreProperties>
</file>