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ANC\Temporary\perfetta\data4GMC\Altamura\"/>
    </mc:Choice>
  </mc:AlternateContent>
  <bookViews>
    <workbookView xWindow="72" yWindow="252" windowWidth="14472" windowHeight="9192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71027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G52" i="24"/>
  <c r="K52" i="24" s="1"/>
  <c r="G53" i="24"/>
  <c r="G54" i="24"/>
  <c r="K54" i="24" s="1"/>
  <c r="G55" i="24"/>
  <c r="J55" i="24" s="1"/>
  <c r="G56" i="24"/>
  <c r="K56" i="24" s="1"/>
  <c r="G57" i="24"/>
  <c r="L57" i="24" s="1"/>
  <c r="G58" i="24"/>
  <c r="K58" i="24" s="1"/>
  <c r="G59" i="24"/>
  <c r="K59" i="24" s="1"/>
  <c r="G60" i="24"/>
  <c r="M60" i="24" s="1"/>
  <c r="G61" i="24"/>
  <c r="K61" i="24" s="1"/>
  <c r="G62" i="24"/>
  <c r="L62" i="24" s="1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 s="1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 shape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 shape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 shape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<sst xmlns="http://schemas.openxmlformats.org/spreadsheetml/2006/main" count="3044" uniqueCount="412">
  <si>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</si>
  <si>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</si>
  <si>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</si>
  <si>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</si>
  <si>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</si>
  <si>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</si>
  <si>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</si>
  <si>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</si>
  <si>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</si>
  <si>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</si>
  <si>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</si>
  <si>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</si>
  <si>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</si>
  <si>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</si>
  <si>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</si>
  <si>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</si>
  <si>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</si>
  <si>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</si>
  <si>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</si>
  <si>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</si>
  <si>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</si>
  <si>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</si>
  <si>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</si>
  <si>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</si>
  <si>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</si>
  <si>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</si>
  <si>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</si>
  <si>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</si>
  <si>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</si>
  <si>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</si>
  <si>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</si>
  <si>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</si>
  <si>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</si>
  <si>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</si>
  <si>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</si>
  <si>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</si>
  <si>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</si>
  <si>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</si>
  <si>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</si>
  <si>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</si>
  <si>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</si>
  <si>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</si>
  <si>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</si>
  <si>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</si>
  <si>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</si>
  <si>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</si>
  <si>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</si>
  <si>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</si>
  <si>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</si>
  <si>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</si>
  <si>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</si>
  <si>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</si>
  <si>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</si>
  <si>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</si>
  <si>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</si>
  <si>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</si>
  <si>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</si>
  <si>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</si>
  <si>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</si>
  <si>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</si>
  <si>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</si>
  <si>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</si>
  <si>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</si>
  <si>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</si>
  <si>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</si>
  <si>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</si>
  <si>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</si>
  <si>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</si>
  <si>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</si>
  <si>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</si>
  <si>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</si>
  <si>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</si>
  <si>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</si>
  <si>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</si>
  <si>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</si>
  <si>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</si>
  <si>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</si>
  <si>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</si>
  <si>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</si>
  <si>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</si>
  <si>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</si>
  <si>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</si>
  <si>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</si>
  <si>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</si>
  <si>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</si>
  <si>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</si>
  <si>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</si>
  <si>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</si>
  <si>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</si>
  <si>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</si>
  <si>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</si>
  <si>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</si>
  <si>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</si>
  <si>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</si>
  <si>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</si>
  <si>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</si>
  <si>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</si>
  <si>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</si>
  <si>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</si>
  <si>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</si>
  <si>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</si>
  <si>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</si>
  <si>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</si>
  <si>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</si>
  <si>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</si>
  <si>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</si>
  <si>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</si>
  <si>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</si>
  <si>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</si>
  <si>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</si>
  <si>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</si>
  <si>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</si>
  <si>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</si>
  <si>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</si>
  <si>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</si>
  <si>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</si>
  <si>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</si>
  <si>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</si>
  <si>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</si>
  <si>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</si>
  <si>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</si>
  <si>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</si>
  <si>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</si>
  <si>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</si>
  <si>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</si>
  <si>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</si>
  <si>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</si>
  <si>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</si>
  <si>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</si>
  <si>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</si>
  <si>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</si>
  <si>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</si>
  <si>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</si>
  <si>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</si>
  <si>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</si>
  <si>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</si>
  <si>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</si>
  <si>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</si>
  <si>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</si>
  <si>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</si>
  <si>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</si>
  <si>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</si>
  <si>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</si>
  <si>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</si>
  <si>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</si>
  <si>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</si>
  <si>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</si>
  <si>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</si>
  <si>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</si>
  <si>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</si>
  <si>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</si>
  <si>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</si>
  <si>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</si>
  <si>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</si>
  <si>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</si>
  <si>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</si>
  <si>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</si>
  <si>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</si>
  <si>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</si>
  <si>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</si>
  <si>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</si>
  <si>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</si>
  <si>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</si>
  <si>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</si>
  <si>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</si>
  <si>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</si>
  <si>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</si>
  <si>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</si>
  <si>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</si>
  <si>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</si>
  <si>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</si>
  <si>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</si>
  <si>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</si>
  <si>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</si>
  <si>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</si>
  <si>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</si>
  <si>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</si>
  <si>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</si>
  <si>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</si>
  <si>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</si>
  <si>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</si>
  <si>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</si>
  <si>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</si>
  <si>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</si>
  <si>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</si>
  <si>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</si>
  <si>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</si>
  <si>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</si>
  <si>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</si>
  <si>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</si>
  <si>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</si>
  <si>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</si>
  <si>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</si>
  <si>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</si>
  <si>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</si>
  <si>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</si>
  <si>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</si>
  <si>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</si>
  <si>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</si>
  <si>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</si>
  <si>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</si>
  <si>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</si>
  <si>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</si>
  <si>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</si>
  <si>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</si>
  <si>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</si>
  <si>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</si>
  <si>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</si>
  <si>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</si>
  <si>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</si>
  <si>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</si>
  <si>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</si>
  <si>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</si>
  <si>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</si>
  <si>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</si>
  <si>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</si>
  <si>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</si>
  <si>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</si>
  <si>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</si>
  <si>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</si>
  <si>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</si>
  <si>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</si>
  <si>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</si>
  <si>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</si>
  <si>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</si>
  <si>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</si>
  <si>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</si>
  <si>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</si>
  <si>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</si>
  <si>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</si>
  <si>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</si>
  <si>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</si>
  <si>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</si>
  <si>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</si>
  <si>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</si>
  <si>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</si>
  <si>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</si>
  <si>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</si>
  <si>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</si>
  <si>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</si>
  <si>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</si>
  <si>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</si>
  <si>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</si>
  <si>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</si>
  <si>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</si>
  <si>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</si>
  <si>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</si>
  <si>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</si>
  <si>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</si>
  <si>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</si>
  <si>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</si>
  <si>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</si>
  <si>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</si>
  <si>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</si>
  <si>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</si>
  <si>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</si>
  <si>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</si>
  <si>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</si>
  <si>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</si>
  <si>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</si>
  <si>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</si>
  <si>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</si>
  <si>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</si>
  <si>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</si>
  <si>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</si>
  <si>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</si>
  <si>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</si>
  <si>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</si>
  <si>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</si>
  <si>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</si>
  <si>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</si>
  <si>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</si>
  <si>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</si>
  <si>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</si>
  <si>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</si>
  <si>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</si>
  <si>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</si>
  <si>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</si>
  <si>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</si>
  <si>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</si>
  <si>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</si>
  <si>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</si>
  <si>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</si>
  <si>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</si>
  <si>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</si>
  <si>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</si>
  <si>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</si>
  <si>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</si>
  <si>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</si>
  <si>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</si>
  <si>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</si>
  <si>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</si>
  <si>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</si>
  <si>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</si>
  <si>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</si>
  <si>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</si>
  <si>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</si>
  <si>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</si>
  <si>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</si>
  <si>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</si>
  <si>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</si>
  <si>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</si>
  <si>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</si>
  <si>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</si>
  <si>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</si>
  <si>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</si>
  <si>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</si>
  <si>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</si>
  <si>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</si>
  <si>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</si>
  <si>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</si>
  <si>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</si>
  <si>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</si>
  <si>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</si>
  <si>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</si>
  <si>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</si>
  <si>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</si>
  <si>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</si>
  <si>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</si>
  <si>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</si>
  <si>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</si>
  <si>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</si>
  <si>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</si>
  <si>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</si>
  <si>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</si>
  <si>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</si>
  <si>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</si>
  <si>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</si>
  <si>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</si>
  <si>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</si>
  <si>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</si>
  <si>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</si>
  <si>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</si>
  <si>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</si>
  <si>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</si>
  <si>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</si>
  <si>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</si>
  <si>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</si>
  <si>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</si>
  <si>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</si>
  <si>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</si>
  <si>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</si>
  <si>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</si>
  <si>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</si>
  <si>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</si>
  <si>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</si>
  <si>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</si>
  <si>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</si>
  <si>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</si>
  <si>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</si>
  <si>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</si>
  <si>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</si>
  <si>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</si>
  <si>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</si>
  <si>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</si>
  <si>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</si>
  <si>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</si>
  <si>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</si>
  <si>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</si>
  <si>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</si>
  <si>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</si>
  <si>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</si>
  <si>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</si>
  <si>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</si>
  <si>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</si>
  <si>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</si>
  <si>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</si>
  <si>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</si>
  <si>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</si>
  <si>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</si>
  <si>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</si>
  <si>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</si>
  <si>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</si>
  <si>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</si>
  <si>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</si>
  <si>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</si>
  <si>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</si>
  <si>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</si>
  <si>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</si>
  <si>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</si>
  <si>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</si>
  <si>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</si>
  <si>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</si>
  <si>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</si>
  <si>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</si>
  <si>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</si>
  <si>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</si>
  <si>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</si>
  <si>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</si>
  <si>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</si>
  <si>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</si>
  <si>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</si>
  <si>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</si>
  <si>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</si>
  <si>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</si>
  <si>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</si>
  <si>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</si>
  <si>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</si>
  <si>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</si>
  <si>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</si>
  <si>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</si>
  <si>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</si>
  <si>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</si>
  <si>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</si>
  <si>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7170.00 - 7200.00 FT</t>
  </si>
  <si>
    <t>US179700</t>
  </si>
  <si>
    <t>BH-74995</t>
  </si>
  <si>
    <t>CP330822</t>
  </si>
  <si>
    <t>Cutting</t>
  </si>
  <si>
    <t>7170.00 FT</t>
  </si>
  <si>
    <t>7200.00 FT</t>
  </si>
  <si>
    <t>G2150012.D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</si>
</sst>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5" fillId="5" borderId="0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5" fillId="3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0" fillId="0" borderId="0" xfId="0" applyNumberFormat="1" applyBorder="1" applyAlignment="1"/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3" borderId="0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5" fillId="5" borderId="14" xfId="0" applyFont="1" applyFill="1" applyBorder="1" applyAlignment="1"/>
    <xf numFmtId="0" fontId="0" fillId="5" borderId="0" xfId="0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0" fontId="5" fillId="5" borderId="14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1544</c:v>
                </c:pt>
                <c:pt idx="43">
                  <c:v>0</c:v>
                </c:pt>
                <c:pt idx="44">
                  <c:v>9704</c:v>
                </c:pt>
                <c:pt idx="45">
                  <c:v>29180</c:v>
                </c:pt>
                <c:pt idx="46">
                  <c:v>0</c:v>
                </c:pt>
                <c:pt idx="47">
                  <c:v>0</c:v>
                </c:pt>
                <c:pt idx="48">
                  <c:v>58731</c:v>
                </c:pt>
                <c:pt idx="49">
                  <c:v>0</c:v>
                </c:pt>
                <c:pt idx="50">
                  <c:v>86530</c:v>
                </c:pt>
                <c:pt idx="51">
                  <c:v>0</c:v>
                </c:pt>
                <c:pt idx="52">
                  <c:v>101630</c:v>
                </c:pt>
                <c:pt idx="53">
                  <c:v>107886</c:v>
                </c:pt>
                <c:pt idx="54">
                  <c:v>0</c:v>
                </c:pt>
                <c:pt idx="55">
                  <c:v>129596</c:v>
                </c:pt>
                <c:pt idx="56">
                  <c:v>0</c:v>
                </c:pt>
                <c:pt idx="57">
                  <c:v>0</c:v>
                </c:pt>
                <c:pt idx="58">
                  <c:v>144615</c:v>
                </c:pt>
                <c:pt idx="59">
                  <c:v>0</c:v>
                </c:pt>
                <c:pt idx="60">
                  <c:v>126984</c:v>
                </c:pt>
                <c:pt idx="61">
                  <c:v>158328</c:v>
                </c:pt>
                <c:pt idx="62">
                  <c:v>125051</c:v>
                </c:pt>
                <c:pt idx="63">
                  <c:v>0</c:v>
                </c:pt>
                <c:pt idx="64">
                  <c:v>127053</c:v>
                </c:pt>
                <c:pt idx="65">
                  <c:v>126257</c:v>
                </c:pt>
                <c:pt idx="66">
                  <c:v>172684</c:v>
                </c:pt>
                <c:pt idx="67">
                  <c:v>105561</c:v>
                </c:pt>
                <c:pt idx="68">
                  <c:v>87030</c:v>
                </c:pt>
                <c:pt idx="69">
                  <c:v>74912</c:v>
                </c:pt>
                <c:pt idx="70">
                  <c:v>55055</c:v>
                </c:pt>
                <c:pt idx="71">
                  <c:v>57888</c:v>
                </c:pt>
                <c:pt idx="72">
                  <c:v>40877</c:v>
                </c:pt>
                <c:pt idx="73">
                  <c:v>40439</c:v>
                </c:pt>
                <c:pt idx="74">
                  <c:v>29150</c:v>
                </c:pt>
                <c:pt idx="75">
                  <c:v>34602</c:v>
                </c:pt>
                <c:pt idx="76">
                  <c:v>24656</c:v>
                </c:pt>
                <c:pt idx="77">
                  <c:v>22941</c:v>
                </c:pt>
                <c:pt idx="78">
                  <c:v>20250</c:v>
                </c:pt>
                <c:pt idx="79">
                  <c:v>18930</c:v>
                </c:pt>
                <c:pt idx="80">
                  <c:v>16834</c:v>
                </c:pt>
                <c:pt idx="81">
                  <c:v>15972</c:v>
                </c:pt>
                <c:pt idx="82">
                  <c:v>14272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2-424D-B9B8-72DCE3F615E9}"/>
            </c:ext>
          </c:extLst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108</c:v>
                </c:pt>
                <c:pt idx="44">
                  <c:v>0</c:v>
                </c:pt>
                <c:pt idx="45">
                  <c:v>0</c:v>
                </c:pt>
                <c:pt idx="46">
                  <c:v>6004</c:v>
                </c:pt>
                <c:pt idx="47">
                  <c:v>8538</c:v>
                </c:pt>
                <c:pt idx="48">
                  <c:v>0</c:v>
                </c:pt>
                <c:pt idx="49">
                  <c:v>43350</c:v>
                </c:pt>
                <c:pt idx="50">
                  <c:v>0</c:v>
                </c:pt>
                <c:pt idx="51">
                  <c:v>58212</c:v>
                </c:pt>
                <c:pt idx="52">
                  <c:v>0</c:v>
                </c:pt>
                <c:pt idx="53">
                  <c:v>0</c:v>
                </c:pt>
                <c:pt idx="54">
                  <c:v>58274</c:v>
                </c:pt>
                <c:pt idx="55">
                  <c:v>0</c:v>
                </c:pt>
                <c:pt idx="56">
                  <c:v>98375</c:v>
                </c:pt>
                <c:pt idx="57">
                  <c:v>0</c:v>
                </c:pt>
                <c:pt idx="58">
                  <c:v>0</c:v>
                </c:pt>
                <c:pt idx="59">
                  <c:v>68654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8352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62-424D-B9B8-72DCE3F615E9}"/>
            </c:ext>
          </c:extLst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62-424D-B9B8-72DCE3F615E9}"/>
            </c:ext>
          </c:extLst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41712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62-424D-B9B8-72DCE3F615E9}"/>
            </c:ext>
          </c:extLst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62-424D-B9B8-72DCE3F61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384"/>
        <c:axId val="84402560"/>
      </c:barChart>
      <c:catAx>
        <c:axId val="844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6640625" defaultRowHeight="14.1" customHeight="1" x14ac:dyDescent="0.25"/>
  <cols>
    <col min="1" max="16384" width="1.6640625" style="44"/>
  </cols>
  <sheetData>
    <row r="1" spans="1:84" s="88" customFormat="1" ht="18" customHeight="1" x14ac:dyDescent="0.3">
      <c r="A1" s="86"/>
      <c r="B1"/>
      <c r="C1"/>
      <c r="D1" s="87"/>
      <c r="AV1" s="130"/>
      <c r="AW1" s="129"/>
      <c r="BY1" s="90"/>
    </row>
    <row r="2" spans="1:84" s="88" customFormat="1" ht="9.75" customHeight="1" x14ac:dyDescent="0.3">
      <c r="A2" s="86"/>
      <c r="B2"/>
      <c r="C2"/>
      <c r="D2" s="87"/>
      <c r="BY2" s="90"/>
    </row>
    <row r="3" spans="1:84" s="88" customFormat="1" ht="30.75" customHeight="1" x14ac:dyDescent="0.25">
      <c r="A3" s="86"/>
      <c r="B3"/>
      <c r="C3" s="89"/>
      <c r="D3" s="89"/>
      <c r="AT3" s="131" t="s">
        <v>392</v>
      </c>
    </row>
    <row r="4" spans="1:84" s="48" customFormat="1" ht="14.1" customHeight="1" x14ac:dyDescent="0.25">
      <c r="A4" s="219" t="s">
        <v>365</v>
      </c>
      <c r="B4" s="220"/>
      <c r="C4" s="220"/>
      <c r="D4" s="220"/>
      <c r="E4" s="220"/>
      <c r="F4" s="220"/>
      <c r="G4" s="220"/>
      <c r="H4" s="191" t="s">
        <v>397</v>
      </c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233" t="s">
        <v>178</v>
      </c>
      <c r="AD4" s="220"/>
      <c r="AE4" s="220"/>
      <c r="AF4" s="220"/>
      <c r="AG4" s="220"/>
      <c r="AH4" s="220"/>
      <c r="AI4" s="220"/>
      <c r="AJ4" s="220"/>
      <c r="AK4" s="220"/>
      <c r="AL4" s="220"/>
      <c r="AM4" s="191" t="s">
        <v>405</v>
      </c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5"/>
      <c r="BL4" s="53"/>
    </row>
    <row r="5" spans="1:84" s="50" customFormat="1" ht="12.75" customHeight="1" x14ac:dyDescent="0.25">
      <c r="A5" s="225" t="s">
        <v>390</v>
      </c>
      <c r="B5" s="222"/>
      <c r="C5" s="222"/>
      <c r="D5" s="222"/>
      <c r="E5" s="222"/>
      <c r="F5" s="222"/>
      <c r="G5" s="222"/>
      <c r="H5" s="132" t="s">
        <v>398</v>
      </c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227" t="s">
        <v>179</v>
      </c>
      <c r="AD5" s="222"/>
      <c r="AE5" s="222"/>
      <c r="AF5" s="222"/>
      <c r="AG5" s="222"/>
      <c r="AH5" s="222"/>
      <c r="AI5" s="222"/>
      <c r="AJ5" s="222"/>
      <c r="AK5" s="222"/>
      <c r="AL5" s="222"/>
      <c r="AM5" s="132" t="s">
        <v>406</v>
      </c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90"/>
    </row>
    <row r="6" spans="1:84" s="50" customFormat="1" ht="12.75" customHeight="1" x14ac:dyDescent="0.25">
      <c r="A6" s="225" t="s">
        <v>7</v>
      </c>
      <c r="B6" s="222"/>
      <c r="C6" s="222"/>
      <c r="D6" s="222"/>
      <c r="E6" s="222"/>
      <c r="F6" s="222"/>
      <c r="G6" s="222"/>
      <c r="H6" s="132" t="s">
        <v>399</v>
      </c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227" t="s">
        <v>180</v>
      </c>
      <c r="AD6" s="222"/>
      <c r="AE6" s="222"/>
      <c r="AF6" s="222"/>
      <c r="AG6" s="222"/>
      <c r="AH6" s="222"/>
      <c r="AI6" s="222"/>
      <c r="AJ6" s="222"/>
      <c r="AK6" s="222"/>
      <c r="AL6" s="222"/>
      <c r="AM6" s="132" t="s">
        <v>407</v>
      </c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90"/>
    </row>
    <row r="7" spans="1:84" s="50" customFormat="1" ht="12.75" customHeight="1" x14ac:dyDescent="0.25">
      <c r="A7" s="225" t="s">
        <v>176</v>
      </c>
      <c r="B7" s="222"/>
      <c r="C7" s="222"/>
      <c r="D7" s="222"/>
      <c r="E7" s="222"/>
      <c r="F7" s="222"/>
      <c r="G7" s="222"/>
      <c r="H7" s="132" t="s">
        <v>399</v>
      </c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227" t="s">
        <v>182</v>
      </c>
      <c r="AD7" s="222"/>
      <c r="AE7" s="222"/>
      <c r="AF7" s="222"/>
      <c r="AG7" s="222"/>
      <c r="AH7" s="222"/>
      <c r="AI7" s="222"/>
      <c r="AJ7" s="222"/>
      <c r="AK7" s="222"/>
      <c r="AL7" s="222"/>
      <c r="AM7" s="132" t="s">
        <v>408</v>
      </c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90"/>
      <c r="BF7" s="51"/>
      <c r="BG7" s="51"/>
      <c r="BH7" s="51"/>
    </row>
    <row r="8" spans="1:84" s="50" customFormat="1" ht="12.75" customHeight="1" x14ac:dyDescent="0.25">
      <c r="A8" s="225" t="s">
        <v>175</v>
      </c>
      <c r="B8" s="222"/>
      <c r="C8" s="222"/>
      <c r="D8" s="222"/>
      <c r="E8" s="222"/>
      <c r="F8" s="222"/>
      <c r="G8" s="222"/>
      <c r="H8" s="132" t="s">
        <v>399</v>
      </c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227" t="s">
        <v>172</v>
      </c>
      <c r="AD8" s="222"/>
      <c r="AE8" s="222"/>
      <c r="AF8" s="222"/>
      <c r="AG8" s="222"/>
      <c r="AH8" s="222"/>
      <c r="AI8" s="222"/>
      <c r="AJ8" s="222"/>
      <c r="AK8" s="222"/>
      <c r="AL8" s="222"/>
      <c r="AM8" s="132" t="s">
        <v>399</v>
      </c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90"/>
    </row>
    <row r="9" spans="1:84" s="50" customFormat="1" ht="12.75" customHeight="1" x14ac:dyDescent="0.25">
      <c r="A9" s="225" t="s">
        <v>391</v>
      </c>
      <c r="B9" s="222"/>
      <c r="C9" s="222"/>
      <c r="D9" s="222"/>
      <c r="E9" s="222"/>
      <c r="F9" s="222"/>
      <c r="G9" s="222"/>
      <c r="H9" s="132" t="s">
        <v>400</v>
      </c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227" t="s">
        <v>177</v>
      </c>
      <c r="AD9" s="222"/>
      <c r="AE9" s="222"/>
      <c r="AF9" s="222"/>
      <c r="AG9" s="222"/>
      <c r="AH9" s="222"/>
      <c r="AI9" s="222"/>
      <c r="AJ9" s="222"/>
      <c r="AK9" s="222"/>
      <c r="AL9" s="222"/>
      <c r="AM9" s="132" t="s">
        <v>399</v>
      </c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90"/>
    </row>
    <row r="10" spans="1:84" s="52" customFormat="1" ht="12.75" customHeight="1" x14ac:dyDescent="0.25">
      <c r="A10" s="225" t="s">
        <v>183</v>
      </c>
      <c r="B10" s="222"/>
      <c r="C10" s="222"/>
      <c r="D10" s="222"/>
      <c r="E10" s="222"/>
      <c r="F10" s="222"/>
      <c r="G10" s="222"/>
      <c r="H10" s="132" t="s">
        <v>401</v>
      </c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227" t="s">
        <v>181</v>
      </c>
      <c r="AD10" s="222"/>
      <c r="AE10" s="222"/>
      <c r="AF10" s="222"/>
      <c r="AG10" s="222"/>
      <c r="AH10" s="222"/>
      <c r="AI10" s="222"/>
      <c r="AJ10" s="222"/>
      <c r="AK10" s="222"/>
      <c r="AL10" s="222"/>
      <c r="AM10" s="132" t="s">
        <v>399</v>
      </c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90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5">
      <c r="A11" s="225" t="s">
        <v>173</v>
      </c>
      <c r="B11" s="222"/>
      <c r="C11" s="222"/>
      <c r="D11" s="222"/>
      <c r="E11" s="222"/>
      <c r="F11" s="222"/>
      <c r="G11" s="222"/>
      <c r="H11" s="132" t="s">
        <v>402</v>
      </c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227" t="s">
        <v>367</v>
      </c>
      <c r="AD11" s="222"/>
      <c r="AE11" s="222"/>
      <c r="AF11" s="222"/>
      <c r="AG11" s="222"/>
      <c r="AH11" s="222"/>
      <c r="AI11" s="222"/>
      <c r="AJ11" s="222"/>
      <c r="AK11" s="222"/>
      <c r="AL11" s="222"/>
      <c r="AM11" s="132" t="s">
        <v>409</v>
      </c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3"/>
    </row>
    <row r="12" spans="1:84" s="12" customFormat="1" ht="14.1" customHeight="1" x14ac:dyDescent="0.25">
      <c r="A12" s="225" t="s">
        <v>174</v>
      </c>
      <c r="B12" s="222"/>
      <c r="C12" s="222"/>
      <c r="D12" s="222"/>
      <c r="E12" s="222"/>
      <c r="F12" s="222"/>
      <c r="G12" s="222"/>
      <c r="H12" s="132" t="s">
        <v>403</v>
      </c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227" t="s">
        <v>371</v>
      </c>
      <c r="AD12" s="222"/>
      <c r="AE12" s="222"/>
      <c r="AF12" s="222"/>
      <c r="AG12" s="222"/>
      <c r="AH12" s="222"/>
      <c r="AI12" s="222"/>
      <c r="AJ12" s="222"/>
      <c r="AK12" s="222"/>
      <c r="AL12" s="222"/>
      <c r="AM12" s="132" t="s">
        <v>410</v>
      </c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3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5">
      <c r="A13" s="232" t="s">
        <v>111</v>
      </c>
      <c r="B13" s="224"/>
      <c r="C13" s="224"/>
      <c r="D13" s="224"/>
      <c r="E13" s="224"/>
      <c r="F13" s="224"/>
      <c r="G13" s="224"/>
      <c r="H13" s="216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28" t="s">
        <v>112</v>
      </c>
      <c r="AD13" s="224"/>
      <c r="AE13" s="224"/>
      <c r="AF13" s="224"/>
      <c r="AG13" s="224"/>
      <c r="AH13" s="224"/>
      <c r="AI13" s="224"/>
      <c r="AJ13" s="224"/>
      <c r="AK13" s="224"/>
      <c r="AL13" s="224"/>
      <c r="AM13" s="216" t="s">
        <v>113</v>
      </c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26"/>
    </row>
    <row r="14" spans="1:84" s="12" customFormat="1" ht="12.75" customHeight="1" thickBo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5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5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5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5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5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5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5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5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5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5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5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5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5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5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5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5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5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5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5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5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5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5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5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5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5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5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5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3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5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5">
      <c r="A44" s="234" t="s">
        <v>394</v>
      </c>
      <c r="B44" s="235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6"/>
      <c r="O44" s="44"/>
      <c r="P44" s="45"/>
      <c r="Q44" s="234" t="s">
        <v>147</v>
      </c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6"/>
      <c r="AE44" s="44"/>
      <c r="AF44" s="44"/>
      <c r="AG44" s="237" t="s">
        <v>141</v>
      </c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6"/>
      <c r="AU44" s="44"/>
      <c r="AV44" s="44"/>
      <c r="AW44" s="237" t="s">
        <v>142</v>
      </c>
      <c r="AX44" s="235"/>
      <c r="AY44" s="235"/>
      <c r="AZ44" s="235"/>
      <c r="BA44" s="235"/>
      <c r="BB44" s="235"/>
      <c r="BC44" s="235"/>
      <c r="BD44" s="235"/>
      <c r="BE44" s="236"/>
      <c r="BF44" s="38"/>
      <c r="BG44" s="38"/>
      <c r="BH44" s="38"/>
      <c r="BI44" s="38"/>
      <c r="BJ44" s="38"/>
      <c r="BM44" s="39"/>
    </row>
    <row r="45" spans="1:66" s="37" customFormat="1" ht="12.75" customHeight="1" x14ac:dyDescent="0.3">
      <c r="A45" s="161" t="s">
        <v>8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76">
        <v>1.4329099999999999</v>
      </c>
      <c r="L45" s="178"/>
      <c r="M45" s="178"/>
      <c r="N45" s="179"/>
      <c r="Q45" s="164" t="s">
        <v>375</v>
      </c>
      <c r="R45" s="139"/>
      <c r="S45" s="138" t="s">
        <v>143</v>
      </c>
      <c r="T45" s="139"/>
      <c r="U45" s="139"/>
      <c r="V45" s="139"/>
      <c r="W45" s="139"/>
      <c r="X45" s="139"/>
      <c r="Y45" s="139"/>
      <c r="Z45" s="139"/>
      <c r="AA45" s="176"/>
      <c r="AB45" s="176"/>
      <c r="AC45" s="176"/>
      <c r="AD45" s="177"/>
      <c r="AG45" s="140" t="s">
        <v>144</v>
      </c>
      <c r="AH45" s="139"/>
      <c r="AI45" s="139"/>
      <c r="AJ45" s="139"/>
      <c r="AK45" s="139"/>
      <c r="AL45" s="139"/>
      <c r="AM45" s="139"/>
      <c r="AN45" s="139"/>
      <c r="AO45" s="139"/>
      <c r="AP45" s="139"/>
      <c r="AQ45" s="176"/>
      <c r="AR45" s="183"/>
      <c r="AS45" s="183"/>
      <c r="AT45" s="184"/>
      <c r="AW45" s="140" t="s">
        <v>145</v>
      </c>
      <c r="AX45" s="139"/>
      <c r="AY45" s="139"/>
      <c r="AZ45" s="139"/>
      <c r="BA45" s="139"/>
      <c r="BB45" s="176"/>
      <c r="BC45" s="183"/>
      <c r="BD45" s="183"/>
      <c r="BE45" s="184"/>
      <c r="BF45" s="38"/>
      <c r="BG45" s="38"/>
      <c r="BH45" s="38"/>
      <c r="BI45" s="38"/>
      <c r="BJ45" s="38"/>
      <c r="BM45" s="41"/>
    </row>
    <row r="46" spans="1:66" s="37" customFormat="1" ht="12.75" customHeight="1" x14ac:dyDescent="0.3">
      <c r="A46" s="163" t="s">
        <v>9</v>
      </c>
      <c r="B46" s="169"/>
      <c r="C46" s="169"/>
      <c r="D46" s="169"/>
      <c r="E46" s="169"/>
      <c r="F46" s="169"/>
      <c r="G46" s="169"/>
      <c r="H46" s="169"/>
      <c r="I46" s="169"/>
      <c r="J46" s="169"/>
      <c r="K46" s="156">
        <v>0.75908980000000004</v>
      </c>
      <c r="L46" s="180"/>
      <c r="M46" s="180"/>
      <c r="N46" s="181"/>
      <c r="Q46" s="163" t="s">
        <v>376</v>
      </c>
      <c r="R46" s="142"/>
      <c r="S46" s="147" t="s">
        <v>146</v>
      </c>
      <c r="T46" s="142"/>
      <c r="U46" s="142"/>
      <c r="V46" s="142"/>
      <c r="W46" s="142"/>
      <c r="X46" s="142"/>
      <c r="Y46" s="142"/>
      <c r="Z46" s="142"/>
      <c r="AA46" s="156"/>
      <c r="AB46" s="156"/>
      <c r="AC46" s="156"/>
      <c r="AD46" s="157"/>
      <c r="AE46" s="40"/>
      <c r="AF46" s="40"/>
      <c r="AG46" s="141" t="s">
        <v>148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56"/>
      <c r="AR46" s="173"/>
      <c r="AS46" s="173"/>
      <c r="AT46" s="174"/>
      <c r="AU46" s="40"/>
      <c r="AV46" s="40"/>
      <c r="AW46" s="141" t="s">
        <v>149</v>
      </c>
      <c r="AX46" s="142"/>
      <c r="AY46" s="142"/>
      <c r="AZ46" s="142"/>
      <c r="BA46" s="142"/>
      <c r="BB46" s="156"/>
      <c r="BC46" s="182"/>
      <c r="BD46" s="182"/>
      <c r="BE46" s="174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3">
      <c r="A47" s="161" t="s">
        <v>10</v>
      </c>
      <c r="B47" s="168"/>
      <c r="C47" s="168"/>
      <c r="D47" s="168"/>
      <c r="E47" s="168"/>
      <c r="F47" s="168"/>
      <c r="G47" s="168"/>
      <c r="H47" s="168"/>
      <c r="I47" s="168"/>
      <c r="J47" s="168"/>
      <c r="K47" s="152">
        <v>0.4747364</v>
      </c>
      <c r="L47" s="180"/>
      <c r="M47" s="180"/>
      <c r="N47" s="181"/>
      <c r="Q47" s="161" t="s">
        <v>377</v>
      </c>
      <c r="R47" s="142"/>
      <c r="S47" s="158" t="s">
        <v>369</v>
      </c>
      <c r="T47" s="159"/>
      <c r="U47" s="159"/>
      <c r="V47" s="159"/>
      <c r="W47" s="159"/>
      <c r="X47" s="159"/>
      <c r="Y47" s="159"/>
      <c r="Z47" s="159"/>
      <c r="AA47" s="152"/>
      <c r="AB47" s="152"/>
      <c r="AC47" s="152"/>
      <c r="AD47" s="153"/>
      <c r="AE47" s="40"/>
      <c r="AF47" s="40"/>
      <c r="AG47" s="143" t="s">
        <v>150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52"/>
      <c r="AR47" s="173"/>
      <c r="AS47" s="173"/>
      <c r="AT47" s="174"/>
      <c r="AU47" s="40"/>
      <c r="AV47" s="40"/>
      <c r="AW47" s="143" t="s">
        <v>151</v>
      </c>
      <c r="AX47" s="142"/>
      <c r="AY47" s="142"/>
      <c r="AZ47" s="142"/>
      <c r="BA47" s="142"/>
      <c r="BB47" s="152"/>
      <c r="BC47" s="182"/>
      <c r="BD47" s="182"/>
      <c r="BE47" s="174"/>
      <c r="BF47" s="38"/>
      <c r="BG47" s="38"/>
      <c r="BH47" s="38"/>
      <c r="BI47" s="38"/>
      <c r="BJ47" s="38"/>
      <c r="BK47" s="43"/>
    </row>
    <row r="48" spans="1:66" s="37" customFormat="1" ht="12.75" customHeight="1" x14ac:dyDescent="0.3">
      <c r="A48" s="170" t="s">
        <v>119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56">
        <v>0.53245779999999998</v>
      </c>
      <c r="L48" s="180"/>
      <c r="M48" s="180"/>
      <c r="N48" s="181"/>
      <c r="Q48" s="163" t="s">
        <v>378</v>
      </c>
      <c r="R48" s="142"/>
      <c r="S48" s="147" t="s">
        <v>372</v>
      </c>
      <c r="T48" s="142"/>
      <c r="U48" s="142"/>
      <c r="V48" s="142"/>
      <c r="W48" s="142"/>
      <c r="X48" s="142"/>
      <c r="Y48" s="142"/>
      <c r="Z48" s="142"/>
      <c r="AA48" s="156"/>
      <c r="AB48" s="156"/>
      <c r="AC48" s="156"/>
      <c r="AD48" s="157"/>
      <c r="AE48" s="40"/>
      <c r="AF48" s="40"/>
      <c r="AG48" s="141" t="s">
        <v>152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56"/>
      <c r="AR48" s="173"/>
      <c r="AS48" s="173"/>
      <c r="AT48" s="174"/>
      <c r="AU48" s="40"/>
      <c r="AV48" s="40"/>
      <c r="AW48" s="141" t="s">
        <v>153</v>
      </c>
      <c r="AX48" s="142"/>
      <c r="AY48" s="142"/>
      <c r="AZ48" s="142"/>
      <c r="BA48" s="142"/>
      <c r="BB48" s="156"/>
      <c r="BC48" s="182"/>
      <c r="BD48" s="182"/>
      <c r="BE48" s="174"/>
      <c r="BF48" s="38"/>
      <c r="BG48" s="38"/>
      <c r="BH48" s="38"/>
      <c r="BI48" s="38"/>
      <c r="BJ48" s="38"/>
      <c r="BK48" s="43"/>
    </row>
    <row r="49" spans="1:64" s="37" customFormat="1" ht="12.75" customHeight="1" x14ac:dyDescent="0.3">
      <c r="A49" s="171" t="s">
        <v>118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52">
        <v>0.69123760000000001</v>
      </c>
      <c r="L49" s="180"/>
      <c r="M49" s="180"/>
      <c r="N49" s="181"/>
      <c r="Q49" s="161" t="s">
        <v>379</v>
      </c>
      <c r="R49" s="142"/>
      <c r="S49" s="160" t="s">
        <v>154</v>
      </c>
      <c r="T49" s="148"/>
      <c r="U49" s="148"/>
      <c r="V49" s="148"/>
      <c r="W49" s="148"/>
      <c r="X49" s="148"/>
      <c r="Y49" s="148"/>
      <c r="Z49" s="148"/>
      <c r="AA49" s="152"/>
      <c r="AB49" s="152"/>
      <c r="AC49" s="152"/>
      <c r="AD49" s="153"/>
      <c r="AE49" s="40"/>
      <c r="AF49" s="40"/>
      <c r="AG49" s="143" t="s">
        <v>155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52"/>
      <c r="AR49" s="173"/>
      <c r="AS49" s="173"/>
      <c r="AT49" s="174"/>
      <c r="AU49" s="40"/>
      <c r="AV49" s="40"/>
      <c r="AW49" s="143" t="s">
        <v>156</v>
      </c>
      <c r="AX49" s="142"/>
      <c r="AY49" s="142"/>
      <c r="AZ49" s="142"/>
      <c r="BA49" s="142"/>
      <c r="BB49" s="152"/>
      <c r="BC49" s="182"/>
      <c r="BD49" s="182"/>
      <c r="BE49" s="174"/>
      <c r="BF49" s="38"/>
      <c r="BG49" s="38"/>
      <c r="BH49" s="38"/>
      <c r="BI49" s="38"/>
      <c r="BJ49" s="38"/>
      <c r="BK49" s="43"/>
    </row>
    <row r="50" spans="1:64" s="37" customFormat="1" ht="12.75" customHeight="1" x14ac:dyDescent="0.3">
      <c r="A50" s="141" t="s">
        <v>107</v>
      </c>
      <c r="B50" s="146"/>
      <c r="C50" s="146"/>
      <c r="D50" s="146"/>
      <c r="E50" s="146"/>
      <c r="F50" s="146"/>
      <c r="G50" s="146"/>
      <c r="H50" s="146"/>
      <c r="I50" s="146"/>
      <c r="J50" s="146"/>
      <c r="K50" s="156">
        <v>0.93355829999999995</v>
      </c>
      <c r="L50" s="180"/>
      <c r="M50" s="180"/>
      <c r="N50" s="181"/>
      <c r="Q50" s="163" t="s">
        <v>380</v>
      </c>
      <c r="R50" s="142"/>
      <c r="S50" s="147" t="s">
        <v>373</v>
      </c>
      <c r="T50" s="148"/>
      <c r="U50" s="148"/>
      <c r="V50" s="148"/>
      <c r="W50" s="148"/>
      <c r="X50" s="148"/>
      <c r="Y50" s="148"/>
      <c r="Z50" s="148"/>
      <c r="AA50" s="156"/>
      <c r="AB50" s="156"/>
      <c r="AC50" s="156"/>
      <c r="AD50" s="157"/>
      <c r="AE50" s="40"/>
      <c r="AF50" s="40"/>
      <c r="AG50" s="141" t="s">
        <v>157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56"/>
      <c r="AR50" s="173"/>
      <c r="AS50" s="173"/>
      <c r="AT50" s="174"/>
      <c r="AU50" s="40"/>
      <c r="AV50" s="40"/>
      <c r="AW50" s="141" t="s">
        <v>158</v>
      </c>
      <c r="AX50" s="142"/>
      <c r="AY50" s="142"/>
      <c r="AZ50" s="142"/>
      <c r="BA50" s="142"/>
      <c r="BB50" s="156"/>
      <c r="BC50" s="182"/>
      <c r="BD50" s="182"/>
      <c r="BE50" s="174"/>
      <c r="BF50" s="38"/>
      <c r="BG50" s="38"/>
      <c r="BH50" s="38"/>
      <c r="BI50" s="38"/>
      <c r="BJ50" s="38"/>
      <c r="BK50" s="43"/>
    </row>
    <row r="51" spans="1:64" s="37" customFormat="1" ht="12.75" customHeight="1" x14ac:dyDescent="0.3">
      <c r="A51" s="143" t="s">
        <v>0</v>
      </c>
      <c r="B51" s="146"/>
      <c r="C51" s="146"/>
      <c r="D51" s="146"/>
      <c r="E51" s="146"/>
      <c r="F51" s="146"/>
      <c r="G51" s="146"/>
      <c r="H51" s="146"/>
      <c r="I51" s="146"/>
      <c r="J51" s="146"/>
      <c r="K51" s="165">
        <v>26.594329999999999</v>
      </c>
      <c r="L51" s="166"/>
      <c r="M51" s="166"/>
      <c r="N51" s="167"/>
      <c r="Q51" s="161" t="s">
        <v>381</v>
      </c>
      <c r="R51" s="142"/>
      <c r="S51" s="160" t="s">
        <v>159</v>
      </c>
      <c r="T51" s="148"/>
      <c r="U51" s="148"/>
      <c r="V51" s="148"/>
      <c r="W51" s="148"/>
      <c r="X51" s="148"/>
      <c r="Y51" s="148"/>
      <c r="Z51" s="148"/>
      <c r="AA51" s="152"/>
      <c r="AB51" s="152"/>
      <c r="AC51" s="152"/>
      <c r="AD51" s="153"/>
      <c r="AE51" s="40"/>
      <c r="AF51" s="40"/>
      <c r="AG51" s="143" t="s">
        <v>160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52"/>
      <c r="AR51" s="173"/>
      <c r="AS51" s="173"/>
      <c r="AT51" s="174"/>
      <c r="AU51" s="40"/>
      <c r="AV51" s="40"/>
      <c r="AW51" s="143" t="s">
        <v>161</v>
      </c>
      <c r="AX51" s="142"/>
      <c r="AY51" s="142"/>
      <c r="AZ51" s="142"/>
      <c r="BA51" s="142"/>
      <c r="BB51" s="152"/>
      <c r="BC51" s="182"/>
      <c r="BD51" s="182"/>
      <c r="BE51" s="174"/>
      <c r="BF51" s="38"/>
      <c r="BG51" s="38"/>
      <c r="BH51" s="38"/>
      <c r="BI51" s="38"/>
      <c r="BJ51" s="38"/>
      <c r="BK51" s="43"/>
    </row>
    <row r="52" spans="1:64" s="37" customFormat="1" ht="12.75" customHeight="1" x14ac:dyDescent="0.3">
      <c r="A52" s="141" t="s">
        <v>1</v>
      </c>
      <c r="B52" s="146"/>
      <c r="C52" s="146"/>
      <c r="D52" s="146"/>
      <c r="E52" s="146"/>
      <c r="F52" s="146"/>
      <c r="G52" s="146"/>
      <c r="H52" s="146"/>
      <c r="I52" s="146"/>
      <c r="J52" s="146"/>
      <c r="K52" s="172">
        <v>4.2749449999999998</v>
      </c>
      <c r="L52" s="166"/>
      <c r="M52" s="166"/>
      <c r="N52" s="167"/>
      <c r="Q52" s="163" t="s">
        <v>382</v>
      </c>
      <c r="R52" s="142"/>
      <c r="S52" s="175" t="s">
        <v>162</v>
      </c>
      <c r="T52" s="148"/>
      <c r="U52" s="148"/>
      <c r="V52" s="148"/>
      <c r="W52" s="148"/>
      <c r="X52" s="148"/>
      <c r="Y52" s="148"/>
      <c r="Z52" s="148"/>
      <c r="AA52" s="156"/>
      <c r="AB52" s="156"/>
      <c r="AC52" s="156"/>
      <c r="AD52" s="157"/>
      <c r="AE52" s="40"/>
      <c r="AF52" s="40"/>
      <c r="AG52" s="141" t="s">
        <v>163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56"/>
      <c r="AR52" s="173"/>
      <c r="AS52" s="173"/>
      <c r="AT52" s="174"/>
      <c r="AU52" s="40"/>
      <c r="AV52" s="40"/>
      <c r="AW52" s="141" t="s">
        <v>164</v>
      </c>
      <c r="AX52" s="142"/>
      <c r="AY52" s="142"/>
      <c r="AZ52" s="142"/>
      <c r="BA52" s="142"/>
      <c r="BB52" s="156"/>
      <c r="BC52" s="182"/>
      <c r="BD52" s="182"/>
      <c r="BE52" s="174"/>
      <c r="BF52" s="38"/>
      <c r="BG52" s="38"/>
      <c r="BH52" s="38"/>
      <c r="BI52" s="38"/>
      <c r="BJ52" s="38"/>
      <c r="BK52" s="43"/>
    </row>
    <row r="53" spans="1:64" s="37" customFormat="1" ht="12.75" customHeight="1" x14ac:dyDescent="0.3">
      <c r="A53" s="143" t="s">
        <v>2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65"/>
      <c r="L53" s="166"/>
      <c r="M53" s="166"/>
      <c r="N53" s="167"/>
      <c r="Q53" s="161" t="s">
        <v>383</v>
      </c>
      <c r="R53" s="142"/>
      <c r="S53" s="149" t="s">
        <v>374</v>
      </c>
      <c r="T53" s="148"/>
      <c r="U53" s="148"/>
      <c r="V53" s="148"/>
      <c r="W53" s="148"/>
      <c r="X53" s="148"/>
      <c r="Y53" s="148"/>
      <c r="Z53" s="148"/>
      <c r="AA53" s="152"/>
      <c r="AB53" s="152"/>
      <c r="AC53" s="152"/>
      <c r="AD53" s="153"/>
      <c r="AE53" s="40"/>
      <c r="AF53" s="40"/>
      <c r="AG53" s="143" t="s">
        <v>124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52"/>
      <c r="AR53" s="173"/>
      <c r="AS53" s="173"/>
      <c r="AT53" s="174"/>
      <c r="AU53" s="40"/>
      <c r="AV53" s="40"/>
      <c r="AW53" s="143" t="s">
        <v>165</v>
      </c>
      <c r="AX53" s="142"/>
      <c r="AY53" s="142"/>
      <c r="AZ53" s="142"/>
      <c r="BA53" s="142"/>
      <c r="BB53" s="152"/>
      <c r="BC53" s="182"/>
      <c r="BD53" s="182"/>
      <c r="BE53" s="174"/>
      <c r="BF53" s="38"/>
      <c r="BG53" s="38"/>
      <c r="BH53" s="38"/>
      <c r="BI53" s="38"/>
      <c r="BJ53" s="38"/>
      <c r="BK53" s="43"/>
    </row>
    <row r="54" spans="1:64" s="37" customFormat="1" ht="12.75" customHeight="1" x14ac:dyDescent="0.3">
      <c r="A54" s="141" t="s">
        <v>3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72"/>
      <c r="L54" s="166"/>
      <c r="M54" s="166"/>
      <c r="N54" s="167"/>
      <c r="Q54" s="163"/>
      <c r="R54" s="142"/>
      <c r="S54" s="147" t="s">
        <v>166</v>
      </c>
      <c r="T54" s="148"/>
      <c r="U54" s="148"/>
      <c r="V54" s="148"/>
      <c r="W54" s="148"/>
      <c r="X54" s="148"/>
      <c r="Y54" s="148"/>
      <c r="Z54" s="148"/>
      <c r="AA54" s="156"/>
      <c r="AB54" s="156"/>
      <c r="AC54" s="156"/>
      <c r="AD54" s="157"/>
      <c r="AE54" s="40"/>
      <c r="AF54" s="40"/>
      <c r="AG54" s="141" t="s">
        <v>167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56"/>
      <c r="AR54" s="173"/>
      <c r="AS54" s="173"/>
      <c r="AT54" s="174"/>
      <c r="AU54" s="40"/>
      <c r="AV54" s="40"/>
      <c r="AW54" s="141" t="s">
        <v>168</v>
      </c>
      <c r="AX54" s="142"/>
      <c r="AY54" s="142"/>
      <c r="AZ54" s="142"/>
      <c r="BA54" s="142"/>
      <c r="BB54" s="156"/>
      <c r="BC54" s="182"/>
      <c r="BD54" s="182"/>
      <c r="BE54" s="174"/>
      <c r="BF54" s="38"/>
      <c r="BG54" s="38"/>
      <c r="BH54" s="38"/>
      <c r="BI54" s="38"/>
      <c r="BJ54" s="38"/>
      <c r="BK54" s="43"/>
    </row>
    <row r="55" spans="1:64" s="37" customFormat="1" ht="12.75" customHeight="1" x14ac:dyDescent="0.3">
      <c r="A55" s="143" t="s">
        <v>4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65"/>
      <c r="L55" s="166"/>
      <c r="M55" s="166"/>
      <c r="N55" s="167"/>
      <c r="Q55" s="161"/>
      <c r="R55" s="142"/>
      <c r="S55" s="149" t="s">
        <v>169</v>
      </c>
      <c r="T55" s="148"/>
      <c r="U55" s="148"/>
      <c r="V55" s="148"/>
      <c r="W55" s="148"/>
      <c r="X55" s="148"/>
      <c r="Y55" s="148"/>
      <c r="Z55" s="148"/>
      <c r="AA55" s="152"/>
      <c r="AB55" s="152"/>
      <c r="AC55" s="152"/>
      <c r="AD55" s="153"/>
      <c r="AE55" s="40"/>
      <c r="AF55" s="40"/>
      <c r="AG55" s="143" t="s">
        <v>6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52"/>
      <c r="AR55" s="173"/>
      <c r="AS55" s="173"/>
      <c r="AT55" s="174"/>
      <c r="AU55" s="40"/>
      <c r="AV55" s="40"/>
      <c r="AW55" s="143" t="s">
        <v>170</v>
      </c>
      <c r="AX55" s="142"/>
      <c r="AY55" s="142"/>
      <c r="AZ55" s="142"/>
      <c r="BA55" s="142"/>
      <c r="BB55" s="152"/>
      <c r="BC55" s="182"/>
      <c r="BD55" s="182"/>
      <c r="BE55" s="174"/>
      <c r="BF55" s="38"/>
      <c r="BG55" s="38"/>
      <c r="BH55" s="38"/>
      <c r="BI55" s="38"/>
      <c r="BJ55" s="38"/>
      <c r="BK55" s="43"/>
    </row>
    <row r="56" spans="1:64" s="2" customFormat="1" ht="12.75" customHeight="1" x14ac:dyDescent="0.3">
      <c r="A56" s="144" t="s">
        <v>5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97">
        <v>68.621070000000003</v>
      </c>
      <c r="L56" s="198"/>
      <c r="M56" s="198"/>
      <c r="N56" s="199"/>
      <c r="O56" s="46"/>
      <c r="P56" s="23"/>
      <c r="Q56" s="162"/>
      <c r="R56" s="145"/>
      <c r="S56" s="150"/>
      <c r="T56" s="145"/>
      <c r="U56" s="145"/>
      <c r="V56" s="145"/>
      <c r="W56" s="145"/>
      <c r="X56" s="145"/>
      <c r="Y56" s="145"/>
      <c r="Z56" s="145"/>
      <c r="AA56" s="150"/>
      <c r="AB56" s="145"/>
      <c r="AC56" s="145"/>
      <c r="AD56" s="196"/>
      <c r="AE56" s="40"/>
      <c r="AF56" s="40"/>
      <c r="AG56" s="144"/>
      <c r="AH56" s="151"/>
      <c r="AI56" s="151"/>
      <c r="AJ56" s="151"/>
      <c r="AK56" s="151"/>
      <c r="AL56" s="151"/>
      <c r="AM56" s="151"/>
      <c r="AN56" s="151"/>
      <c r="AO56" s="151"/>
      <c r="AP56" s="151"/>
      <c r="AQ56" s="65"/>
      <c r="AR56" s="65"/>
      <c r="AS56" s="63"/>
      <c r="AT56" s="64"/>
      <c r="AU56" s="40"/>
      <c r="AV56" s="40"/>
      <c r="AW56" s="144" t="s">
        <v>171</v>
      </c>
      <c r="AX56" s="145"/>
      <c r="AY56" s="145"/>
      <c r="AZ56" s="145"/>
      <c r="BA56" s="145"/>
      <c r="BB56" s="229"/>
      <c r="BC56" s="230"/>
      <c r="BD56" s="230"/>
      <c r="BE56" s="231"/>
      <c r="BF56" s="3"/>
      <c r="BG56" s="3"/>
      <c r="BH56" s="3"/>
      <c r="BI56" s="3"/>
      <c r="BJ56" s="3"/>
      <c r="BK56" s="10"/>
    </row>
    <row r="57" spans="1:64" s="2" customFormat="1" ht="12.75" customHeight="1" x14ac:dyDescent="0.25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5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5">
      <c r="A59" s="219" t="s">
        <v>365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191" t="s">
        <v>397</v>
      </c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233" t="s">
        <v>178</v>
      </c>
      <c r="AK59" s="220"/>
      <c r="AL59" s="220"/>
      <c r="AM59" s="220"/>
      <c r="AN59" s="220"/>
      <c r="AO59" s="220"/>
      <c r="AP59" s="220"/>
      <c r="AQ59" s="191" t="s">
        <v>405</v>
      </c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5"/>
    </row>
    <row r="60" spans="1:64" s="50" customFormat="1" ht="12.75" customHeight="1" x14ac:dyDescent="0.25">
      <c r="A60" s="225" t="s">
        <v>183</v>
      </c>
      <c r="B60" s="222"/>
      <c r="C60" s="222"/>
      <c r="D60" s="222"/>
      <c r="E60" s="222"/>
      <c r="F60" s="222"/>
      <c r="G60" s="222"/>
      <c r="H60" s="222"/>
      <c r="I60" s="222"/>
      <c r="J60" s="222"/>
      <c r="K60" s="132" t="s">
        <v>401</v>
      </c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227" t="s">
        <v>179</v>
      </c>
      <c r="AK60" s="222"/>
      <c r="AL60" s="222"/>
      <c r="AM60" s="222"/>
      <c r="AN60" s="222"/>
      <c r="AO60" s="222"/>
      <c r="AP60" s="222"/>
      <c r="AQ60" s="132" t="s">
        <v>406</v>
      </c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90"/>
    </row>
    <row r="61" spans="1:64" s="50" customFormat="1" ht="12.75" customHeight="1" x14ac:dyDescent="0.25">
      <c r="A61" s="221" t="s">
        <v>256</v>
      </c>
      <c r="B61" s="222"/>
      <c r="C61" s="222"/>
      <c r="D61" s="222"/>
      <c r="E61" s="222"/>
      <c r="F61" s="222"/>
      <c r="G61" s="222"/>
      <c r="H61" s="222"/>
      <c r="I61" s="222"/>
      <c r="J61" s="222"/>
      <c r="K61" s="132" t="s">
        <v>404</v>
      </c>
      <c r="L61" s="239"/>
      <c r="M61" s="239"/>
      <c r="N61" s="239"/>
      <c r="O61" s="239"/>
      <c r="P61" s="239"/>
      <c r="Q61" s="239"/>
      <c r="R61" s="239"/>
      <c r="S61" s="239"/>
      <c r="T61" s="239"/>
      <c r="U61" s="239"/>
      <c r="V61" s="239"/>
      <c r="W61" s="239"/>
      <c r="X61" s="239"/>
      <c r="Y61" s="239"/>
      <c r="Z61" s="239"/>
      <c r="AA61" s="239"/>
      <c r="AB61" s="239"/>
      <c r="AC61" s="239"/>
      <c r="AD61" s="239"/>
      <c r="AE61" s="239"/>
      <c r="AF61" s="239"/>
      <c r="AG61" s="239"/>
      <c r="AH61" s="239"/>
      <c r="AI61" s="239"/>
      <c r="AJ61" s="227" t="s">
        <v>180</v>
      </c>
      <c r="AK61" s="227"/>
      <c r="AL61" s="227"/>
      <c r="AM61" s="227"/>
      <c r="AN61" s="227"/>
      <c r="AO61" s="227"/>
      <c r="AP61" s="227"/>
      <c r="AQ61" s="132" t="s">
        <v>407</v>
      </c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90"/>
      <c r="BF61" s="51"/>
      <c r="BG61" s="51"/>
      <c r="BH61" s="51"/>
    </row>
    <row r="62" spans="1:64" s="58" customFormat="1" ht="12.75" customHeight="1" x14ac:dyDescent="0.25">
      <c r="A62" s="223" t="s">
        <v>172</v>
      </c>
      <c r="B62" s="224"/>
      <c r="C62" s="224"/>
      <c r="D62" s="224"/>
      <c r="E62" s="224"/>
      <c r="F62" s="224"/>
      <c r="G62" s="224"/>
      <c r="H62" s="224"/>
      <c r="I62" s="224"/>
      <c r="J62" s="224"/>
      <c r="K62" s="216" t="s">
        <v>399</v>
      </c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217"/>
      <c r="Z62" s="217"/>
      <c r="AA62" s="217"/>
      <c r="AB62" s="217"/>
      <c r="AC62" s="217"/>
      <c r="AD62" s="217"/>
      <c r="AE62" s="217"/>
      <c r="AF62" s="217"/>
      <c r="AG62" s="217"/>
      <c r="AH62" s="217"/>
      <c r="AI62" s="217"/>
      <c r="AJ62" s="228" t="s">
        <v>366</v>
      </c>
      <c r="AK62" s="228"/>
      <c r="AL62" s="228"/>
      <c r="AM62" s="228"/>
      <c r="AN62" s="228"/>
      <c r="AO62" s="228"/>
      <c r="AP62" s="228"/>
      <c r="AQ62" s="216" t="s">
        <v>411</v>
      </c>
      <c r="AR62" s="240"/>
      <c r="AS62" s="240"/>
      <c r="AT62" s="240"/>
      <c r="AU62" s="240"/>
      <c r="AV62" s="240"/>
      <c r="AW62" s="240"/>
      <c r="AX62" s="240"/>
      <c r="AY62" s="240"/>
      <c r="AZ62" s="240"/>
      <c r="BA62" s="240"/>
      <c r="BB62" s="240"/>
      <c r="BC62" s="240"/>
      <c r="BD62" s="240"/>
      <c r="BE62" s="241"/>
    </row>
    <row r="63" spans="1:64" s="14" customFormat="1" ht="12.75" customHeight="1" x14ac:dyDescent="0.25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5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5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5">
      <c r="A66" s="75"/>
      <c r="B66" s="134" t="s">
        <v>187</v>
      </c>
      <c r="C66" s="135"/>
      <c r="D66" s="135"/>
      <c r="E66" s="135"/>
      <c r="F66" s="135"/>
      <c r="G66" s="135"/>
      <c r="H66" s="135"/>
      <c r="I66" s="135" t="s">
        <v>188</v>
      </c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206"/>
      <c r="AF66" s="207"/>
      <c r="AG66" s="207"/>
      <c r="AH66" s="207"/>
      <c r="AI66" s="207"/>
      <c r="AJ66" s="204"/>
      <c r="AK66" s="205"/>
      <c r="AL66" s="205"/>
      <c r="AM66" s="205"/>
      <c r="AN66" s="205"/>
      <c r="AO66" s="205"/>
      <c r="AP66" s="204"/>
      <c r="AQ66" s="204"/>
      <c r="AR66" s="204"/>
      <c r="AS66" s="204"/>
      <c r="AT66" s="204"/>
      <c r="AU66" s="213"/>
      <c r="AV66" s="214"/>
      <c r="AW66" s="214"/>
      <c r="AX66" s="214"/>
      <c r="AY66" s="214"/>
      <c r="AZ66" s="213"/>
      <c r="BA66" s="213"/>
      <c r="BB66" s="213"/>
      <c r="BC66" s="213"/>
      <c r="BD66" s="213"/>
      <c r="BE66" s="76"/>
    </row>
    <row r="67" spans="1:57" s="58" customFormat="1" ht="12.75" customHeight="1" x14ac:dyDescent="0.25">
      <c r="A67" s="81"/>
      <c r="B67" s="136" t="s">
        <v>189</v>
      </c>
      <c r="C67" s="137"/>
      <c r="D67" s="137"/>
      <c r="E67" s="137"/>
      <c r="F67" s="137"/>
      <c r="G67" s="137"/>
      <c r="H67" s="137"/>
      <c r="I67" s="137" t="s">
        <v>190</v>
      </c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202"/>
      <c r="AF67" s="202"/>
      <c r="AG67" s="202"/>
      <c r="AH67" s="202"/>
      <c r="AI67" s="202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5"/>
      <c r="AV67" s="185"/>
      <c r="AW67" s="185"/>
      <c r="AX67" s="185"/>
      <c r="AY67" s="185"/>
      <c r="AZ67" s="185"/>
      <c r="BA67" s="185"/>
      <c r="BB67" s="185"/>
      <c r="BC67" s="185"/>
      <c r="BD67" s="185"/>
      <c r="BE67" s="82"/>
    </row>
    <row r="68" spans="1:57" s="58" customFormat="1" ht="12.75" customHeight="1" x14ac:dyDescent="0.25">
      <c r="A68" s="77"/>
      <c r="B68" s="154" t="s">
        <v>191</v>
      </c>
      <c r="C68" s="155"/>
      <c r="D68" s="155"/>
      <c r="E68" s="155"/>
      <c r="F68" s="155"/>
      <c r="G68" s="155"/>
      <c r="H68" s="155"/>
      <c r="I68" s="155" t="s">
        <v>192</v>
      </c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208"/>
      <c r="AF68" s="208"/>
      <c r="AG68" s="208"/>
      <c r="AH68" s="208"/>
      <c r="AI68" s="208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78"/>
    </row>
    <row r="69" spans="1:57" s="58" customFormat="1" ht="12.75" customHeight="1" x14ac:dyDescent="0.25">
      <c r="A69" s="81"/>
      <c r="B69" s="136" t="s">
        <v>193</v>
      </c>
      <c r="C69" s="137"/>
      <c r="D69" s="137"/>
      <c r="E69" s="137"/>
      <c r="F69" s="137"/>
      <c r="G69" s="137"/>
      <c r="H69" s="137"/>
      <c r="I69" s="137" t="s">
        <v>194</v>
      </c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202"/>
      <c r="AF69" s="202"/>
      <c r="AG69" s="202"/>
      <c r="AH69" s="202"/>
      <c r="AI69" s="202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5"/>
      <c r="AV69" s="185"/>
      <c r="AW69" s="185"/>
      <c r="AX69" s="185"/>
      <c r="AY69" s="185"/>
      <c r="AZ69" s="185"/>
      <c r="BA69" s="185"/>
      <c r="BB69" s="185"/>
      <c r="BC69" s="185"/>
      <c r="BD69" s="185"/>
      <c r="BE69" s="82"/>
    </row>
    <row r="70" spans="1:57" s="58" customFormat="1" ht="12.75" customHeight="1" x14ac:dyDescent="0.25">
      <c r="A70" s="77"/>
      <c r="B70" s="154" t="s">
        <v>195</v>
      </c>
      <c r="C70" s="155"/>
      <c r="D70" s="155"/>
      <c r="E70" s="155"/>
      <c r="F70" s="155"/>
      <c r="G70" s="155"/>
      <c r="H70" s="155"/>
      <c r="I70" s="155" t="s">
        <v>196</v>
      </c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208"/>
      <c r="AF70" s="208"/>
      <c r="AG70" s="208"/>
      <c r="AH70" s="208"/>
      <c r="AI70" s="208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  <c r="AT70" s="186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78"/>
    </row>
    <row r="71" spans="1:57" s="58" customFormat="1" ht="12.75" customHeight="1" x14ac:dyDescent="0.25">
      <c r="A71" s="81"/>
      <c r="B71" s="136" t="s">
        <v>197</v>
      </c>
      <c r="C71" s="137"/>
      <c r="D71" s="137"/>
      <c r="E71" s="137"/>
      <c r="F71" s="137"/>
      <c r="G71" s="137"/>
      <c r="H71" s="137"/>
      <c r="I71" s="137" t="s">
        <v>198</v>
      </c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202"/>
      <c r="AF71" s="202"/>
      <c r="AG71" s="202"/>
      <c r="AH71" s="202"/>
      <c r="AI71" s="202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5"/>
      <c r="AV71" s="185"/>
      <c r="AW71" s="185"/>
      <c r="AX71" s="185"/>
      <c r="AY71" s="185"/>
      <c r="AZ71" s="185"/>
      <c r="BA71" s="185"/>
      <c r="BB71" s="185"/>
      <c r="BC71" s="185"/>
      <c r="BD71" s="185"/>
      <c r="BE71" s="82"/>
    </row>
    <row r="72" spans="1:57" s="58" customFormat="1" ht="12.75" customHeight="1" x14ac:dyDescent="0.25">
      <c r="A72" s="77"/>
      <c r="B72" s="154" t="s">
        <v>199</v>
      </c>
      <c r="C72" s="155"/>
      <c r="D72" s="155"/>
      <c r="E72" s="155"/>
      <c r="F72" s="155"/>
      <c r="G72" s="155"/>
      <c r="H72" s="155"/>
      <c r="I72" s="155" t="s">
        <v>200</v>
      </c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208"/>
      <c r="AF72" s="208"/>
      <c r="AG72" s="208"/>
      <c r="AH72" s="208"/>
      <c r="AI72" s="208"/>
      <c r="AJ72" s="186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78"/>
    </row>
    <row r="73" spans="1:57" s="58" customFormat="1" ht="12.75" customHeight="1" x14ac:dyDescent="0.25">
      <c r="A73" s="81"/>
      <c r="B73" s="136" t="s">
        <v>201</v>
      </c>
      <c r="C73" s="137"/>
      <c r="D73" s="137"/>
      <c r="E73" s="137"/>
      <c r="F73" s="137"/>
      <c r="G73" s="137"/>
      <c r="H73" s="137"/>
      <c r="I73" s="137" t="s">
        <v>202</v>
      </c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202"/>
      <c r="AF73" s="202"/>
      <c r="AG73" s="202"/>
      <c r="AH73" s="202"/>
      <c r="AI73" s="202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5"/>
      <c r="AV73" s="185"/>
      <c r="AW73" s="185"/>
      <c r="AX73" s="185"/>
      <c r="AY73" s="185"/>
      <c r="AZ73" s="185"/>
      <c r="BA73" s="185"/>
      <c r="BB73" s="185"/>
      <c r="BC73" s="185"/>
      <c r="BD73" s="185"/>
      <c r="BE73" s="82"/>
    </row>
    <row r="74" spans="1:57" s="58" customFormat="1" ht="12.75" customHeight="1" x14ac:dyDescent="0.25">
      <c r="A74" s="77"/>
      <c r="B74" s="154" t="s">
        <v>203</v>
      </c>
      <c r="C74" s="155"/>
      <c r="D74" s="155"/>
      <c r="E74" s="155"/>
      <c r="F74" s="155"/>
      <c r="G74" s="155"/>
      <c r="H74" s="155"/>
      <c r="I74" s="155" t="s">
        <v>204</v>
      </c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208"/>
      <c r="AF74" s="208"/>
      <c r="AG74" s="208"/>
      <c r="AH74" s="208"/>
      <c r="AI74" s="208"/>
      <c r="AJ74" s="186"/>
      <c r="AK74" s="186"/>
      <c r="AL74" s="186"/>
      <c r="AM74" s="186"/>
      <c r="AN74" s="186"/>
      <c r="AO74" s="186"/>
      <c r="AP74" s="186"/>
      <c r="AQ74" s="186"/>
      <c r="AR74" s="186"/>
      <c r="AS74" s="186"/>
      <c r="AT74" s="186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78"/>
    </row>
    <row r="75" spans="1:57" s="58" customFormat="1" ht="12.75" customHeight="1" x14ac:dyDescent="0.25">
      <c r="A75" s="81"/>
      <c r="B75" s="136" t="s">
        <v>205</v>
      </c>
      <c r="C75" s="137"/>
      <c r="D75" s="137"/>
      <c r="E75" s="137"/>
      <c r="F75" s="137"/>
      <c r="G75" s="137"/>
      <c r="H75" s="137"/>
      <c r="I75" s="137" t="s">
        <v>206</v>
      </c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202"/>
      <c r="AF75" s="202"/>
      <c r="AG75" s="202"/>
      <c r="AH75" s="202"/>
      <c r="AI75" s="202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5"/>
      <c r="AV75" s="185"/>
      <c r="AW75" s="185"/>
      <c r="AX75" s="185"/>
      <c r="AY75" s="185"/>
      <c r="AZ75" s="185"/>
      <c r="BA75" s="185"/>
      <c r="BB75" s="185"/>
      <c r="BC75" s="185"/>
      <c r="BD75" s="185"/>
      <c r="BE75" s="82"/>
    </row>
    <row r="76" spans="1:57" s="58" customFormat="1" ht="12.75" customHeight="1" x14ac:dyDescent="0.25">
      <c r="A76" s="77"/>
      <c r="B76" s="154" t="s">
        <v>207</v>
      </c>
      <c r="C76" s="155"/>
      <c r="D76" s="155"/>
      <c r="E76" s="155"/>
      <c r="F76" s="155"/>
      <c r="G76" s="155"/>
      <c r="H76" s="155"/>
      <c r="I76" s="155" t="s">
        <v>208</v>
      </c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208"/>
      <c r="AF76" s="208"/>
      <c r="AG76" s="208"/>
      <c r="AH76" s="208"/>
      <c r="AI76" s="208"/>
      <c r="AJ76" s="186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78"/>
    </row>
    <row r="77" spans="1:57" s="58" customFormat="1" ht="12.75" customHeight="1" x14ac:dyDescent="0.25">
      <c r="A77" s="81"/>
      <c r="B77" s="136" t="s">
        <v>209</v>
      </c>
      <c r="C77" s="137"/>
      <c r="D77" s="137"/>
      <c r="E77" s="137"/>
      <c r="F77" s="137"/>
      <c r="G77" s="137"/>
      <c r="H77" s="137"/>
      <c r="I77" s="137" t="s">
        <v>210</v>
      </c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202"/>
      <c r="AF77" s="202"/>
      <c r="AG77" s="202"/>
      <c r="AH77" s="202"/>
      <c r="AI77" s="202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5"/>
      <c r="AV77" s="185"/>
      <c r="AW77" s="185"/>
      <c r="AX77" s="185"/>
      <c r="AY77" s="185"/>
      <c r="AZ77" s="185"/>
      <c r="BA77" s="185"/>
      <c r="BB77" s="185"/>
      <c r="BC77" s="185"/>
      <c r="BD77" s="185"/>
      <c r="BE77" s="82"/>
    </row>
    <row r="78" spans="1:57" s="58" customFormat="1" ht="12.75" customHeight="1" x14ac:dyDescent="0.25">
      <c r="A78" s="77"/>
      <c r="B78" s="154" t="s">
        <v>213</v>
      </c>
      <c r="C78" s="155"/>
      <c r="D78" s="155"/>
      <c r="E78" s="155"/>
      <c r="F78" s="155"/>
      <c r="G78" s="155"/>
      <c r="H78" s="155"/>
      <c r="I78" s="155" t="s">
        <v>214</v>
      </c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55"/>
      <c r="AE78" s="208"/>
      <c r="AF78" s="208"/>
      <c r="AG78" s="208"/>
      <c r="AH78" s="208"/>
      <c r="AI78" s="208"/>
      <c r="AJ78" s="186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78"/>
    </row>
    <row r="79" spans="1:57" s="58" customFormat="1" ht="12.75" customHeight="1" x14ac:dyDescent="0.25">
      <c r="A79" s="81"/>
      <c r="B79" s="136" t="s">
        <v>215</v>
      </c>
      <c r="C79" s="137"/>
      <c r="D79" s="137"/>
      <c r="E79" s="137"/>
      <c r="F79" s="137"/>
      <c r="G79" s="137"/>
      <c r="H79" s="137"/>
      <c r="I79" s="137" t="s">
        <v>216</v>
      </c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202"/>
      <c r="AF79" s="202"/>
      <c r="AG79" s="202"/>
      <c r="AH79" s="202"/>
      <c r="AI79" s="202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5"/>
      <c r="AV79" s="185"/>
      <c r="AW79" s="185"/>
      <c r="AX79" s="185"/>
      <c r="AY79" s="185"/>
      <c r="AZ79" s="185"/>
      <c r="BA79" s="185"/>
      <c r="BB79" s="185"/>
      <c r="BC79" s="185"/>
      <c r="BD79" s="185"/>
      <c r="BE79" s="82"/>
    </row>
    <row r="80" spans="1:57" s="58" customFormat="1" ht="12.75" customHeight="1" x14ac:dyDescent="0.25">
      <c r="A80" s="77"/>
      <c r="B80" s="154" t="s">
        <v>217</v>
      </c>
      <c r="C80" s="155"/>
      <c r="D80" s="155"/>
      <c r="E80" s="155"/>
      <c r="F80" s="155"/>
      <c r="G80" s="155"/>
      <c r="H80" s="155"/>
      <c r="I80" s="155" t="s">
        <v>218</v>
      </c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55"/>
      <c r="Z80" s="155"/>
      <c r="AA80" s="155"/>
      <c r="AB80" s="155"/>
      <c r="AC80" s="155"/>
      <c r="AD80" s="155"/>
      <c r="AE80" s="208"/>
      <c r="AF80" s="208"/>
      <c r="AG80" s="208"/>
      <c r="AH80" s="208"/>
      <c r="AI80" s="208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78"/>
    </row>
    <row r="81" spans="1:57" s="58" customFormat="1" ht="12.75" customHeight="1" x14ac:dyDescent="0.25">
      <c r="A81" s="81"/>
      <c r="B81" s="136" t="s">
        <v>219</v>
      </c>
      <c r="C81" s="137"/>
      <c r="D81" s="137"/>
      <c r="E81" s="137"/>
      <c r="F81" s="137"/>
      <c r="G81" s="137"/>
      <c r="H81" s="137"/>
      <c r="I81" s="137" t="s">
        <v>220</v>
      </c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202"/>
      <c r="AF81" s="202"/>
      <c r="AG81" s="202"/>
      <c r="AH81" s="202"/>
      <c r="AI81" s="202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5"/>
      <c r="AV81" s="185"/>
      <c r="AW81" s="185"/>
      <c r="AX81" s="185"/>
      <c r="AY81" s="185"/>
      <c r="AZ81" s="185"/>
      <c r="BA81" s="185"/>
      <c r="BB81" s="185"/>
      <c r="BC81" s="185"/>
      <c r="BD81" s="185"/>
      <c r="BE81" s="82"/>
    </row>
    <row r="82" spans="1:57" s="58" customFormat="1" ht="12.75" customHeight="1" x14ac:dyDescent="0.25">
      <c r="A82" s="77"/>
      <c r="B82" s="154" t="s">
        <v>221</v>
      </c>
      <c r="C82" s="155"/>
      <c r="D82" s="155"/>
      <c r="E82" s="155"/>
      <c r="F82" s="155"/>
      <c r="G82" s="155"/>
      <c r="H82" s="155"/>
      <c r="I82" s="155" t="s">
        <v>222</v>
      </c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208"/>
      <c r="AF82" s="208"/>
      <c r="AG82" s="208"/>
      <c r="AH82" s="208"/>
      <c r="AI82" s="208"/>
      <c r="AJ82" s="186"/>
      <c r="AK82" s="186"/>
      <c r="AL82" s="186"/>
      <c r="AM82" s="186"/>
      <c r="AN82" s="186"/>
      <c r="AO82" s="186"/>
      <c r="AP82" s="186"/>
      <c r="AQ82" s="186"/>
      <c r="AR82" s="186"/>
      <c r="AS82" s="186"/>
      <c r="AT82" s="186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78"/>
    </row>
    <row r="83" spans="1:57" s="58" customFormat="1" ht="12.75" customHeight="1" x14ac:dyDescent="0.25">
      <c r="A83" s="81"/>
      <c r="B83" s="136" t="s">
        <v>223</v>
      </c>
      <c r="C83" s="137"/>
      <c r="D83" s="137"/>
      <c r="E83" s="137"/>
      <c r="F83" s="137"/>
      <c r="G83" s="137"/>
      <c r="H83" s="137"/>
      <c r="I83" s="137" t="s">
        <v>224</v>
      </c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202"/>
      <c r="AF83" s="202"/>
      <c r="AG83" s="202"/>
      <c r="AH83" s="202"/>
      <c r="AI83" s="202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5"/>
      <c r="AV83" s="185"/>
      <c r="AW83" s="185"/>
      <c r="AX83" s="185"/>
      <c r="AY83" s="185"/>
      <c r="AZ83" s="185"/>
      <c r="BA83" s="185"/>
      <c r="BB83" s="185"/>
      <c r="BC83" s="185"/>
      <c r="BD83" s="185"/>
      <c r="BE83" s="82"/>
    </row>
    <row r="84" spans="1:57" s="58" customFormat="1" ht="12.75" customHeight="1" x14ac:dyDescent="0.25">
      <c r="A84" s="77"/>
      <c r="B84" s="154" t="s">
        <v>225</v>
      </c>
      <c r="C84" s="155"/>
      <c r="D84" s="155"/>
      <c r="E84" s="155"/>
      <c r="F84" s="155"/>
      <c r="G84" s="155"/>
      <c r="H84" s="155"/>
      <c r="I84" s="155" t="s">
        <v>226</v>
      </c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208"/>
      <c r="AF84" s="208"/>
      <c r="AG84" s="208"/>
      <c r="AH84" s="208"/>
      <c r="AI84" s="208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78"/>
    </row>
    <row r="85" spans="1:57" s="58" customFormat="1" ht="12.75" customHeight="1" x14ac:dyDescent="0.25">
      <c r="A85" s="81"/>
      <c r="B85" s="136" t="s">
        <v>227</v>
      </c>
      <c r="C85" s="137"/>
      <c r="D85" s="137"/>
      <c r="E85" s="137"/>
      <c r="F85" s="137"/>
      <c r="G85" s="137"/>
      <c r="H85" s="137"/>
      <c r="I85" s="137" t="s">
        <v>228</v>
      </c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202"/>
      <c r="AF85" s="202"/>
      <c r="AG85" s="202"/>
      <c r="AH85" s="202"/>
      <c r="AI85" s="202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5"/>
      <c r="AV85" s="185"/>
      <c r="AW85" s="185"/>
      <c r="AX85" s="185"/>
      <c r="AY85" s="185"/>
      <c r="AZ85" s="185"/>
      <c r="BA85" s="185"/>
      <c r="BB85" s="185"/>
      <c r="BC85" s="185"/>
      <c r="BD85" s="185"/>
      <c r="BE85" s="82"/>
    </row>
    <row r="86" spans="1:57" s="58" customFormat="1" ht="12.75" customHeight="1" x14ac:dyDescent="0.25">
      <c r="A86" s="77"/>
      <c r="B86" s="154" t="s">
        <v>229</v>
      </c>
      <c r="C86" s="155"/>
      <c r="D86" s="155"/>
      <c r="E86" s="155"/>
      <c r="F86" s="155"/>
      <c r="G86" s="155"/>
      <c r="H86" s="155"/>
      <c r="I86" s="155" t="s">
        <v>230</v>
      </c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155"/>
      <c r="AB86" s="155"/>
      <c r="AC86" s="155"/>
      <c r="AD86" s="155"/>
      <c r="AE86" s="208"/>
      <c r="AF86" s="208"/>
      <c r="AG86" s="208"/>
      <c r="AH86" s="208"/>
      <c r="AI86" s="208"/>
      <c r="AJ86" s="186"/>
      <c r="AK86" s="186"/>
      <c r="AL86" s="186"/>
      <c r="AM86" s="186"/>
      <c r="AN86" s="186"/>
      <c r="AO86" s="186"/>
      <c r="AP86" s="186"/>
      <c r="AQ86" s="186"/>
      <c r="AR86" s="186"/>
      <c r="AS86" s="186"/>
      <c r="AT86" s="186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78"/>
    </row>
    <row r="87" spans="1:57" s="58" customFormat="1" ht="12.75" customHeight="1" x14ac:dyDescent="0.25">
      <c r="A87" s="81"/>
      <c r="B87" s="136" t="s">
        <v>231</v>
      </c>
      <c r="C87" s="137"/>
      <c r="D87" s="137"/>
      <c r="E87" s="137"/>
      <c r="F87" s="137"/>
      <c r="G87" s="137"/>
      <c r="H87" s="137"/>
      <c r="I87" s="137" t="s">
        <v>232</v>
      </c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202"/>
      <c r="AF87" s="202"/>
      <c r="AG87" s="202"/>
      <c r="AH87" s="202"/>
      <c r="AI87" s="202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5"/>
      <c r="AV87" s="185"/>
      <c r="AW87" s="185"/>
      <c r="AX87" s="185"/>
      <c r="AY87" s="185"/>
      <c r="AZ87" s="185"/>
      <c r="BA87" s="185"/>
      <c r="BB87" s="185"/>
      <c r="BC87" s="185"/>
      <c r="BD87" s="185"/>
      <c r="BE87" s="82"/>
    </row>
    <row r="88" spans="1:57" s="58" customFormat="1" ht="12.75" customHeight="1" x14ac:dyDescent="0.25">
      <c r="A88" s="77"/>
      <c r="B88" s="154" t="s">
        <v>233</v>
      </c>
      <c r="C88" s="155"/>
      <c r="D88" s="155"/>
      <c r="E88" s="155"/>
      <c r="F88" s="155"/>
      <c r="G88" s="155"/>
      <c r="H88" s="155"/>
      <c r="I88" s="155" t="s">
        <v>234</v>
      </c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155"/>
      <c r="AB88" s="155"/>
      <c r="AC88" s="155"/>
      <c r="AD88" s="155"/>
      <c r="AE88" s="208"/>
      <c r="AF88" s="208"/>
      <c r="AG88" s="208"/>
      <c r="AH88" s="208"/>
      <c r="AI88" s="208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78"/>
    </row>
    <row r="89" spans="1:57" s="58" customFormat="1" ht="12.75" customHeight="1" x14ac:dyDescent="0.25">
      <c r="A89" s="81"/>
      <c r="B89" s="136" t="s">
        <v>235</v>
      </c>
      <c r="C89" s="137"/>
      <c r="D89" s="137"/>
      <c r="E89" s="137"/>
      <c r="F89" s="137"/>
      <c r="G89" s="137"/>
      <c r="H89" s="137"/>
      <c r="I89" s="137" t="s">
        <v>236</v>
      </c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202"/>
      <c r="AF89" s="202"/>
      <c r="AG89" s="202"/>
      <c r="AH89" s="202"/>
      <c r="AI89" s="202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5"/>
      <c r="AV89" s="185"/>
      <c r="AW89" s="185"/>
      <c r="AX89" s="185"/>
      <c r="AY89" s="185"/>
      <c r="AZ89" s="185"/>
      <c r="BA89" s="185"/>
      <c r="BB89" s="185"/>
      <c r="BC89" s="185"/>
      <c r="BD89" s="185"/>
      <c r="BE89" s="82"/>
    </row>
    <row r="90" spans="1:57" s="58" customFormat="1" ht="12.75" customHeight="1" x14ac:dyDescent="0.25">
      <c r="A90" s="77"/>
      <c r="B90" s="154" t="s">
        <v>237</v>
      </c>
      <c r="C90" s="155"/>
      <c r="D90" s="155"/>
      <c r="E90" s="155"/>
      <c r="F90" s="155"/>
      <c r="G90" s="155"/>
      <c r="H90" s="155"/>
      <c r="I90" s="155" t="s">
        <v>238</v>
      </c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  <c r="AC90" s="155"/>
      <c r="AD90" s="155"/>
      <c r="AE90" s="208"/>
      <c r="AF90" s="208"/>
      <c r="AG90" s="208"/>
      <c r="AH90" s="208"/>
      <c r="AI90" s="208"/>
      <c r="AJ90" s="186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78"/>
    </row>
    <row r="91" spans="1:57" s="58" customFormat="1" ht="12.75" customHeight="1" x14ac:dyDescent="0.25">
      <c r="A91" s="81"/>
      <c r="B91" s="136" t="s">
        <v>239</v>
      </c>
      <c r="C91" s="137"/>
      <c r="D91" s="137"/>
      <c r="E91" s="137"/>
      <c r="F91" s="137"/>
      <c r="G91" s="137"/>
      <c r="H91" s="137"/>
      <c r="I91" s="137" t="s">
        <v>240</v>
      </c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202"/>
      <c r="AF91" s="202"/>
      <c r="AG91" s="202"/>
      <c r="AH91" s="202"/>
      <c r="AI91" s="202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5"/>
      <c r="AV91" s="185"/>
      <c r="AW91" s="185"/>
      <c r="AX91" s="185"/>
      <c r="AY91" s="185"/>
      <c r="AZ91" s="185"/>
      <c r="BA91" s="185"/>
      <c r="BB91" s="185"/>
      <c r="BC91" s="185"/>
      <c r="BD91" s="185"/>
      <c r="BE91" s="82"/>
    </row>
    <row r="92" spans="1:57" s="58" customFormat="1" ht="12.75" customHeight="1" x14ac:dyDescent="0.25">
      <c r="A92" s="77"/>
      <c r="B92" s="154" t="s">
        <v>241</v>
      </c>
      <c r="C92" s="155"/>
      <c r="D92" s="155"/>
      <c r="E92" s="155"/>
      <c r="F92" s="155"/>
      <c r="G92" s="155"/>
      <c r="H92" s="155"/>
      <c r="I92" s="155" t="s">
        <v>242</v>
      </c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208"/>
      <c r="AF92" s="208"/>
      <c r="AG92" s="208"/>
      <c r="AH92" s="208"/>
      <c r="AI92" s="208"/>
      <c r="AJ92" s="186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78"/>
    </row>
    <row r="93" spans="1:57" s="58" customFormat="1" ht="12.75" customHeight="1" x14ac:dyDescent="0.25">
      <c r="A93" s="81"/>
      <c r="B93" s="136" t="s">
        <v>243</v>
      </c>
      <c r="C93" s="137"/>
      <c r="D93" s="137"/>
      <c r="E93" s="137"/>
      <c r="F93" s="137"/>
      <c r="G93" s="137"/>
      <c r="H93" s="137"/>
      <c r="I93" s="137" t="s">
        <v>244</v>
      </c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202"/>
      <c r="AF93" s="202"/>
      <c r="AG93" s="202"/>
      <c r="AH93" s="202"/>
      <c r="AI93" s="202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5"/>
      <c r="AV93" s="185"/>
      <c r="AW93" s="185"/>
      <c r="AX93" s="185"/>
      <c r="AY93" s="185"/>
      <c r="AZ93" s="185"/>
      <c r="BA93" s="185"/>
      <c r="BB93" s="185"/>
      <c r="BC93" s="185"/>
      <c r="BD93" s="185"/>
      <c r="BE93" s="82"/>
    </row>
    <row r="94" spans="1:57" s="58" customFormat="1" ht="12.75" customHeight="1" x14ac:dyDescent="0.25">
      <c r="A94" s="77"/>
      <c r="B94" s="154" t="s">
        <v>245</v>
      </c>
      <c r="C94" s="155"/>
      <c r="D94" s="155"/>
      <c r="E94" s="155"/>
      <c r="F94" s="155"/>
      <c r="G94" s="155"/>
      <c r="H94" s="155"/>
      <c r="I94" s="155" t="s">
        <v>246</v>
      </c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  <c r="AC94" s="155"/>
      <c r="AD94" s="155"/>
      <c r="AE94" s="208"/>
      <c r="AF94" s="208"/>
      <c r="AG94" s="208"/>
      <c r="AH94" s="208"/>
      <c r="AI94" s="208"/>
      <c r="AJ94" s="186"/>
      <c r="AK94" s="186"/>
      <c r="AL94" s="186"/>
      <c r="AM94" s="186"/>
      <c r="AN94" s="186"/>
      <c r="AO94" s="186"/>
      <c r="AP94" s="186"/>
      <c r="AQ94" s="186"/>
      <c r="AR94" s="186"/>
      <c r="AS94" s="186"/>
      <c r="AT94" s="186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78"/>
    </row>
    <row r="95" spans="1:57" s="58" customFormat="1" ht="12.75" customHeight="1" x14ac:dyDescent="0.25">
      <c r="A95" s="81"/>
      <c r="B95" s="136" t="s">
        <v>247</v>
      </c>
      <c r="C95" s="137"/>
      <c r="D95" s="137"/>
      <c r="E95" s="137"/>
      <c r="F95" s="137"/>
      <c r="G95" s="137"/>
      <c r="H95" s="137"/>
      <c r="I95" s="137" t="s">
        <v>248</v>
      </c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202"/>
      <c r="AF95" s="202"/>
      <c r="AG95" s="202"/>
      <c r="AH95" s="202"/>
      <c r="AI95" s="202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5"/>
      <c r="AV95" s="185"/>
      <c r="AW95" s="185"/>
      <c r="AX95" s="185"/>
      <c r="AY95" s="185"/>
      <c r="AZ95" s="185"/>
      <c r="BA95" s="185"/>
      <c r="BB95" s="185"/>
      <c r="BC95" s="185"/>
      <c r="BD95" s="185"/>
      <c r="BE95" s="82"/>
    </row>
    <row r="96" spans="1:57" s="58" customFormat="1" ht="12.75" customHeight="1" x14ac:dyDescent="0.25">
      <c r="A96" s="77"/>
      <c r="B96" s="154" t="s">
        <v>249</v>
      </c>
      <c r="C96" s="155"/>
      <c r="D96" s="155"/>
      <c r="E96" s="155"/>
      <c r="F96" s="155"/>
      <c r="G96" s="155"/>
      <c r="H96" s="155"/>
      <c r="I96" s="155" t="s">
        <v>250</v>
      </c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55"/>
      <c r="Z96" s="155"/>
      <c r="AA96" s="155"/>
      <c r="AB96" s="155"/>
      <c r="AC96" s="155"/>
      <c r="AD96" s="155"/>
      <c r="AE96" s="208"/>
      <c r="AF96" s="208"/>
      <c r="AG96" s="208"/>
      <c r="AH96" s="208"/>
      <c r="AI96" s="208"/>
      <c r="AJ96" s="186"/>
      <c r="AK96" s="186"/>
      <c r="AL96" s="186"/>
      <c r="AM96" s="186"/>
      <c r="AN96" s="186"/>
      <c r="AO96" s="186"/>
      <c r="AP96" s="186"/>
      <c r="AQ96" s="186"/>
      <c r="AR96" s="186"/>
      <c r="AS96" s="186"/>
      <c r="AT96" s="186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78"/>
    </row>
    <row r="97" spans="1:57" s="58" customFormat="1" ht="12.75" customHeight="1" x14ac:dyDescent="0.25">
      <c r="A97" s="81"/>
      <c r="B97" s="136" t="s">
        <v>251</v>
      </c>
      <c r="C97" s="137"/>
      <c r="D97" s="137"/>
      <c r="E97" s="137"/>
      <c r="F97" s="137"/>
      <c r="G97" s="137"/>
      <c r="H97" s="137"/>
      <c r="I97" s="137" t="s">
        <v>252</v>
      </c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202"/>
      <c r="AF97" s="202"/>
      <c r="AG97" s="202"/>
      <c r="AH97" s="202"/>
      <c r="AI97" s="202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5"/>
      <c r="AV97" s="185"/>
      <c r="AW97" s="185"/>
      <c r="AX97" s="185"/>
      <c r="AY97" s="185"/>
      <c r="AZ97" s="185"/>
      <c r="BA97" s="185"/>
      <c r="BB97" s="185"/>
      <c r="BC97" s="185"/>
      <c r="BD97" s="185"/>
      <c r="BE97" s="82"/>
    </row>
    <row r="98" spans="1:57" s="58" customFormat="1" ht="12.75" customHeight="1" x14ac:dyDescent="0.25">
      <c r="A98" s="77"/>
      <c r="B98" s="154" t="s">
        <v>253</v>
      </c>
      <c r="C98" s="155"/>
      <c r="D98" s="155"/>
      <c r="E98" s="155"/>
      <c r="F98" s="155"/>
      <c r="G98" s="155"/>
      <c r="H98" s="155"/>
      <c r="I98" s="155" t="s">
        <v>254</v>
      </c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155"/>
      <c r="AB98" s="155"/>
      <c r="AC98" s="155"/>
      <c r="AD98" s="155"/>
      <c r="AE98" s="208"/>
      <c r="AF98" s="208"/>
      <c r="AG98" s="208"/>
      <c r="AH98" s="208"/>
      <c r="AI98" s="208"/>
      <c r="AJ98" s="186"/>
      <c r="AK98" s="186"/>
      <c r="AL98" s="186"/>
      <c r="AM98" s="186"/>
      <c r="AN98" s="186"/>
      <c r="AO98" s="186"/>
      <c r="AP98" s="186"/>
      <c r="AQ98" s="186"/>
      <c r="AR98" s="186"/>
      <c r="AS98" s="186"/>
      <c r="AT98" s="186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78"/>
    </row>
    <row r="99" spans="1:57" s="58" customFormat="1" ht="12.75" customHeight="1" x14ac:dyDescent="0.25">
      <c r="A99" s="81"/>
      <c r="B99" s="136" t="s">
        <v>255</v>
      </c>
      <c r="C99" s="137"/>
      <c r="D99" s="137"/>
      <c r="E99" s="137"/>
      <c r="F99" s="137"/>
      <c r="G99" s="137"/>
      <c r="H99" s="137"/>
      <c r="I99" s="137" t="s">
        <v>269</v>
      </c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202"/>
      <c r="AF99" s="202"/>
      <c r="AG99" s="202"/>
      <c r="AH99" s="202"/>
      <c r="AI99" s="202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5"/>
      <c r="AV99" s="185"/>
      <c r="AW99" s="185"/>
      <c r="AX99" s="185"/>
      <c r="AY99" s="185"/>
      <c r="AZ99" s="185"/>
      <c r="BA99" s="185"/>
      <c r="BB99" s="185"/>
      <c r="BC99" s="185"/>
      <c r="BD99" s="185"/>
      <c r="BE99" s="82"/>
    </row>
    <row r="100" spans="1:57" s="119" customFormat="1" ht="12.75" customHeight="1" x14ac:dyDescent="0.25">
      <c r="A100" s="77"/>
      <c r="B100" s="154" t="s">
        <v>270</v>
      </c>
      <c r="C100" s="155"/>
      <c r="D100" s="155"/>
      <c r="E100" s="155"/>
      <c r="F100" s="155"/>
      <c r="G100" s="155"/>
      <c r="H100" s="155"/>
      <c r="I100" s="155" t="s">
        <v>271</v>
      </c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55"/>
      <c r="Z100" s="155"/>
      <c r="AA100" s="155"/>
      <c r="AB100" s="155"/>
      <c r="AC100" s="155"/>
      <c r="AD100" s="155"/>
      <c r="AE100" s="208"/>
      <c r="AF100" s="208"/>
      <c r="AG100" s="208"/>
      <c r="AH100" s="208"/>
      <c r="AI100" s="208"/>
      <c r="AJ100" s="186"/>
      <c r="AK100" s="186"/>
      <c r="AL100" s="186"/>
      <c r="AM100" s="186"/>
      <c r="AN100" s="186"/>
      <c r="AO100" s="186"/>
      <c r="AP100" s="186"/>
      <c r="AQ100" s="186"/>
      <c r="AR100" s="186"/>
      <c r="AS100" s="186"/>
      <c r="AT100" s="186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78"/>
    </row>
    <row r="101" spans="1:57" s="119" customFormat="1" ht="12.75" customHeight="1" x14ac:dyDescent="0.25">
      <c r="A101" s="81"/>
      <c r="B101" s="136" t="s">
        <v>360</v>
      </c>
      <c r="C101" s="137"/>
      <c r="D101" s="137"/>
      <c r="E101" s="137"/>
      <c r="F101" s="137"/>
      <c r="G101" s="137"/>
      <c r="H101" s="137"/>
      <c r="I101" s="137" t="s">
        <v>361</v>
      </c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202"/>
      <c r="AF101" s="202"/>
      <c r="AG101" s="202"/>
      <c r="AH101" s="202"/>
      <c r="AI101" s="202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5"/>
      <c r="AV101" s="185"/>
      <c r="AW101" s="185"/>
      <c r="AX101" s="185"/>
      <c r="AY101" s="185"/>
      <c r="AZ101" s="185"/>
      <c r="BA101" s="185"/>
      <c r="BB101" s="185"/>
      <c r="BC101" s="185"/>
      <c r="BD101" s="185"/>
      <c r="BE101" s="82"/>
    </row>
    <row r="102" spans="1:57" s="119" customFormat="1" ht="12.75" customHeight="1" x14ac:dyDescent="0.25">
      <c r="A102" s="77"/>
      <c r="B102" s="154" t="s">
        <v>121</v>
      </c>
      <c r="C102" s="155"/>
      <c r="D102" s="155"/>
      <c r="E102" s="155"/>
      <c r="F102" s="155"/>
      <c r="G102" s="155"/>
      <c r="H102" s="155"/>
      <c r="I102" s="215" t="s">
        <v>362</v>
      </c>
      <c r="J102" s="155"/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55"/>
      <c r="X102" s="155"/>
      <c r="Y102" s="155"/>
      <c r="Z102" s="155"/>
      <c r="AA102" s="155"/>
      <c r="AB102" s="155"/>
      <c r="AC102" s="155"/>
      <c r="AD102" s="155"/>
      <c r="AE102" s="208"/>
      <c r="AF102" s="208"/>
      <c r="AG102" s="208"/>
      <c r="AH102" s="208"/>
      <c r="AI102" s="208"/>
      <c r="AJ102" s="186"/>
      <c r="AK102" s="186"/>
      <c r="AL102" s="186"/>
      <c r="AM102" s="186"/>
      <c r="AN102" s="186"/>
      <c r="AO102" s="186"/>
      <c r="AP102" s="186"/>
      <c r="AQ102" s="186"/>
      <c r="AR102" s="186"/>
      <c r="AS102" s="186"/>
      <c r="AT102" s="186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78"/>
    </row>
    <row r="103" spans="1:57" s="119" customFormat="1" ht="12.75" customHeight="1" x14ac:dyDescent="0.25">
      <c r="A103" s="81"/>
      <c r="B103" s="136" t="s">
        <v>122</v>
      </c>
      <c r="C103" s="137"/>
      <c r="D103" s="137"/>
      <c r="E103" s="137"/>
      <c r="F103" s="137"/>
      <c r="G103" s="137"/>
      <c r="H103" s="137"/>
      <c r="I103" s="238" t="s">
        <v>363</v>
      </c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202"/>
      <c r="AF103" s="202"/>
      <c r="AG103" s="202"/>
      <c r="AH103" s="202"/>
      <c r="AI103" s="202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5"/>
      <c r="AV103" s="185"/>
      <c r="AW103" s="185"/>
      <c r="AX103" s="185"/>
      <c r="AY103" s="185"/>
      <c r="AZ103" s="185"/>
      <c r="BA103" s="185"/>
      <c r="BB103" s="185"/>
      <c r="BC103" s="185"/>
      <c r="BD103" s="185"/>
      <c r="BE103" s="82"/>
    </row>
    <row r="104" spans="1:57" s="119" customFormat="1" ht="12.75" customHeight="1" x14ac:dyDescent="0.25">
      <c r="A104" s="77"/>
      <c r="B104" s="154" t="s">
        <v>123</v>
      </c>
      <c r="C104" s="155"/>
      <c r="D104" s="155"/>
      <c r="E104" s="155"/>
      <c r="F104" s="155"/>
      <c r="G104" s="155"/>
      <c r="H104" s="155"/>
      <c r="I104" s="215" t="s">
        <v>364</v>
      </c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208"/>
      <c r="AF104" s="208"/>
      <c r="AG104" s="208"/>
      <c r="AH104" s="208"/>
      <c r="AI104" s="208"/>
      <c r="AJ104" s="186"/>
      <c r="AK104" s="186"/>
      <c r="AL104" s="186"/>
      <c r="AM104" s="186"/>
      <c r="AN104" s="186"/>
      <c r="AO104" s="186"/>
      <c r="AP104" s="186"/>
      <c r="AQ104" s="186"/>
      <c r="AR104" s="186"/>
      <c r="AS104" s="186"/>
      <c r="AT104" s="186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78"/>
    </row>
    <row r="105" spans="1:57" s="119" customFormat="1" ht="12.75" customHeight="1" x14ac:dyDescent="0.25">
      <c r="A105" s="81"/>
      <c r="B105" s="136" t="s">
        <v>272</v>
      </c>
      <c r="C105" s="137"/>
      <c r="D105" s="137"/>
      <c r="E105" s="137"/>
      <c r="F105" s="137"/>
      <c r="G105" s="137"/>
      <c r="H105" s="137"/>
      <c r="I105" s="137" t="s">
        <v>273</v>
      </c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202"/>
      <c r="AF105" s="202"/>
      <c r="AG105" s="202"/>
      <c r="AH105" s="202"/>
      <c r="AI105" s="202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5"/>
      <c r="AV105" s="185"/>
      <c r="AW105" s="185"/>
      <c r="AX105" s="185"/>
      <c r="AY105" s="185"/>
      <c r="AZ105" s="185"/>
      <c r="BA105" s="185"/>
      <c r="BB105" s="185"/>
      <c r="BC105" s="185"/>
      <c r="BD105" s="185"/>
      <c r="BE105" s="82"/>
    </row>
    <row r="106" spans="1:57" s="119" customFormat="1" ht="12.75" customHeight="1" x14ac:dyDescent="0.25">
      <c r="A106" s="77"/>
      <c r="B106" s="154" t="s">
        <v>274</v>
      </c>
      <c r="C106" s="155"/>
      <c r="D106" s="155"/>
      <c r="E106" s="155"/>
      <c r="F106" s="155"/>
      <c r="G106" s="155"/>
      <c r="H106" s="155"/>
      <c r="I106" s="155" t="s">
        <v>275</v>
      </c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208"/>
      <c r="AF106" s="208"/>
      <c r="AG106" s="208"/>
      <c r="AH106" s="208"/>
      <c r="AI106" s="208"/>
      <c r="AJ106" s="186"/>
      <c r="AK106" s="186"/>
      <c r="AL106" s="186"/>
      <c r="AM106" s="186"/>
      <c r="AN106" s="186"/>
      <c r="AO106" s="186"/>
      <c r="AP106" s="186"/>
      <c r="AQ106" s="186"/>
      <c r="AR106" s="186"/>
      <c r="AS106" s="186"/>
      <c r="AT106" s="186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78"/>
    </row>
    <row r="107" spans="1:57" s="119" customFormat="1" ht="12.75" customHeight="1" x14ac:dyDescent="0.25">
      <c r="A107" s="81"/>
      <c r="B107" s="136" t="s">
        <v>105</v>
      </c>
      <c r="C107" s="137"/>
      <c r="D107" s="137"/>
      <c r="E107" s="137"/>
      <c r="F107" s="137"/>
      <c r="G107" s="137"/>
      <c r="H107" s="137"/>
      <c r="I107" s="137" t="s">
        <v>106</v>
      </c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202"/>
      <c r="AF107" s="202"/>
      <c r="AG107" s="202"/>
      <c r="AH107" s="202"/>
      <c r="AI107" s="202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5"/>
      <c r="AV107" s="185"/>
      <c r="AW107" s="185"/>
      <c r="AX107" s="185"/>
      <c r="AY107" s="185"/>
      <c r="AZ107" s="185"/>
      <c r="BA107" s="185"/>
      <c r="BB107" s="185"/>
      <c r="BC107" s="185"/>
      <c r="BD107" s="185"/>
      <c r="BE107" s="82"/>
    </row>
    <row r="108" spans="1:57" s="119" customFormat="1" ht="12.75" customHeight="1" x14ac:dyDescent="0.25">
      <c r="A108" s="77"/>
      <c r="B108" s="154" t="s">
        <v>276</v>
      </c>
      <c r="C108" s="155"/>
      <c r="D108" s="155"/>
      <c r="E108" s="155"/>
      <c r="F108" s="155"/>
      <c r="G108" s="155"/>
      <c r="H108" s="155"/>
      <c r="I108" s="155" t="s">
        <v>277</v>
      </c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208">
        <v>26.72</v>
      </c>
      <c r="AF108" s="208"/>
      <c r="AG108" s="208"/>
      <c r="AH108" s="208"/>
      <c r="AI108" s="208"/>
      <c r="AJ108" s="186">
        <v>1544</v>
      </c>
      <c r="AK108" s="186"/>
      <c r="AL108" s="186"/>
      <c r="AM108" s="186"/>
      <c r="AN108" s="186"/>
      <c r="AO108" s="186"/>
      <c r="AP108" s="186">
        <v>310</v>
      </c>
      <c r="AQ108" s="186"/>
      <c r="AR108" s="186"/>
      <c r="AS108" s="186"/>
      <c r="AT108" s="186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78"/>
    </row>
    <row r="109" spans="1:57" s="119" customFormat="1" ht="12.75" customHeight="1" x14ac:dyDescent="0.25">
      <c r="A109" s="81"/>
      <c r="B109" s="136" t="s">
        <v>278</v>
      </c>
      <c r="C109" s="137"/>
      <c r="D109" s="137"/>
      <c r="E109" s="137"/>
      <c r="F109" s="137"/>
      <c r="G109" s="137"/>
      <c r="H109" s="137"/>
      <c r="I109" s="137" t="s">
        <v>279</v>
      </c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202">
        <v>28</v>
      </c>
      <c r="AF109" s="202"/>
      <c r="AG109" s="202"/>
      <c r="AH109" s="202"/>
      <c r="AI109" s="202"/>
      <c r="AJ109" s="188">
        <v>108</v>
      </c>
      <c r="AK109" s="188"/>
      <c r="AL109" s="188"/>
      <c r="AM109" s="188"/>
      <c r="AN109" s="188"/>
      <c r="AO109" s="188"/>
      <c r="AP109" s="188">
        <v>39</v>
      </c>
      <c r="AQ109" s="188"/>
      <c r="AR109" s="188"/>
      <c r="AS109" s="188"/>
      <c r="AT109" s="188"/>
      <c r="AU109" s="185"/>
      <c r="AV109" s="185"/>
      <c r="AW109" s="185"/>
      <c r="AX109" s="185"/>
      <c r="AY109" s="185"/>
      <c r="AZ109" s="185"/>
      <c r="BA109" s="185"/>
      <c r="BB109" s="185"/>
      <c r="BC109" s="185"/>
      <c r="BD109" s="185"/>
      <c r="BE109" s="82"/>
    </row>
    <row r="110" spans="1:57" s="119" customFormat="1" ht="12.75" customHeight="1" x14ac:dyDescent="0.25">
      <c r="A110" s="77"/>
      <c r="B110" s="154" t="s">
        <v>280</v>
      </c>
      <c r="C110" s="155"/>
      <c r="D110" s="155"/>
      <c r="E110" s="155"/>
      <c r="F110" s="155"/>
      <c r="G110" s="155"/>
      <c r="H110" s="155"/>
      <c r="I110" s="155" t="s">
        <v>281</v>
      </c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208">
        <v>31.962</v>
      </c>
      <c r="AF110" s="208"/>
      <c r="AG110" s="208"/>
      <c r="AH110" s="208"/>
      <c r="AI110" s="208"/>
      <c r="AJ110" s="186">
        <v>9704</v>
      </c>
      <c r="AK110" s="186"/>
      <c r="AL110" s="186"/>
      <c r="AM110" s="186"/>
      <c r="AN110" s="186"/>
      <c r="AO110" s="186"/>
      <c r="AP110" s="186">
        <v>3012</v>
      </c>
      <c r="AQ110" s="186"/>
      <c r="AR110" s="186"/>
      <c r="AS110" s="186"/>
      <c r="AT110" s="186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78"/>
    </row>
    <row r="111" spans="1:57" s="119" customFormat="1" ht="12.75" customHeight="1" x14ac:dyDescent="0.25">
      <c r="A111" s="81"/>
      <c r="B111" s="136" t="s">
        <v>282</v>
      </c>
      <c r="C111" s="137"/>
      <c r="D111" s="137"/>
      <c r="E111" s="137"/>
      <c r="F111" s="137"/>
      <c r="G111" s="137"/>
      <c r="H111" s="137"/>
      <c r="I111" s="137" t="s">
        <v>283</v>
      </c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202">
        <v>36.9</v>
      </c>
      <c r="AF111" s="202"/>
      <c r="AG111" s="202"/>
      <c r="AH111" s="202"/>
      <c r="AI111" s="202"/>
      <c r="AJ111" s="188">
        <v>29180</v>
      </c>
      <c r="AK111" s="188"/>
      <c r="AL111" s="188"/>
      <c r="AM111" s="188"/>
      <c r="AN111" s="188"/>
      <c r="AO111" s="188"/>
      <c r="AP111" s="188">
        <v>9547</v>
      </c>
      <c r="AQ111" s="188"/>
      <c r="AR111" s="188"/>
      <c r="AS111" s="188"/>
      <c r="AT111" s="188"/>
      <c r="AU111" s="185"/>
      <c r="AV111" s="185"/>
      <c r="AW111" s="185"/>
      <c r="AX111" s="185"/>
      <c r="AY111" s="185"/>
      <c r="AZ111" s="185"/>
      <c r="BA111" s="185"/>
      <c r="BB111" s="185"/>
      <c r="BC111" s="185"/>
      <c r="BD111" s="185"/>
      <c r="BE111" s="82"/>
    </row>
    <row r="112" spans="1:57" s="119" customFormat="1" ht="12.75" customHeight="1" x14ac:dyDescent="0.25">
      <c r="A112" s="77"/>
      <c r="B112" s="154" t="s">
        <v>284</v>
      </c>
      <c r="C112" s="155"/>
      <c r="D112" s="155"/>
      <c r="E112" s="155"/>
      <c r="F112" s="155"/>
      <c r="G112" s="155"/>
      <c r="H112" s="155"/>
      <c r="I112" s="155" t="s">
        <v>285</v>
      </c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55"/>
      <c r="Z112" s="155"/>
      <c r="AA112" s="155"/>
      <c r="AB112" s="155"/>
      <c r="AC112" s="155"/>
      <c r="AD112" s="155"/>
      <c r="AE112" s="208">
        <v>37.646999999999998</v>
      </c>
      <c r="AF112" s="208"/>
      <c r="AG112" s="208"/>
      <c r="AH112" s="208"/>
      <c r="AI112" s="208"/>
      <c r="AJ112" s="186">
        <v>6004</v>
      </c>
      <c r="AK112" s="186"/>
      <c r="AL112" s="186"/>
      <c r="AM112" s="186"/>
      <c r="AN112" s="186"/>
      <c r="AO112" s="186"/>
      <c r="AP112" s="186">
        <v>1550</v>
      </c>
      <c r="AQ112" s="186"/>
      <c r="AR112" s="186"/>
      <c r="AS112" s="186"/>
      <c r="AT112" s="186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78"/>
    </row>
    <row r="113" spans="1:64" s="119" customFormat="1" ht="12.75" customHeight="1" x14ac:dyDescent="0.25">
      <c r="A113" s="81"/>
      <c r="B113" s="136" t="s">
        <v>286</v>
      </c>
      <c r="C113" s="137"/>
      <c r="D113" s="137"/>
      <c r="E113" s="137"/>
      <c r="F113" s="137"/>
      <c r="G113" s="137"/>
      <c r="H113" s="137"/>
      <c r="I113" s="137" t="s">
        <v>287</v>
      </c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202">
        <v>40.417000000000002</v>
      </c>
      <c r="AF113" s="202"/>
      <c r="AG113" s="202"/>
      <c r="AH113" s="202"/>
      <c r="AI113" s="202"/>
      <c r="AJ113" s="188">
        <v>8538</v>
      </c>
      <c r="AK113" s="188"/>
      <c r="AL113" s="188"/>
      <c r="AM113" s="188"/>
      <c r="AN113" s="188"/>
      <c r="AO113" s="188"/>
      <c r="AP113" s="188">
        <v>2274</v>
      </c>
      <c r="AQ113" s="188"/>
      <c r="AR113" s="188"/>
      <c r="AS113" s="188"/>
      <c r="AT113" s="188"/>
      <c r="AU113" s="185"/>
      <c r="AV113" s="185"/>
      <c r="AW113" s="185"/>
      <c r="AX113" s="185"/>
      <c r="AY113" s="185"/>
      <c r="AZ113" s="185"/>
      <c r="BA113" s="185"/>
      <c r="BB113" s="185"/>
      <c r="BC113" s="185"/>
      <c r="BD113" s="185"/>
      <c r="BE113" s="82"/>
    </row>
    <row r="114" spans="1:64" s="119" customFormat="1" ht="12.75" customHeight="1" x14ac:dyDescent="0.25">
      <c r="A114" s="77"/>
      <c r="B114" s="154" t="s">
        <v>288</v>
      </c>
      <c r="C114" s="155"/>
      <c r="D114" s="155"/>
      <c r="E114" s="155"/>
      <c r="F114" s="155"/>
      <c r="G114" s="155"/>
      <c r="H114" s="155"/>
      <c r="I114" s="155" t="s">
        <v>289</v>
      </c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208">
        <v>41.529000000000003</v>
      </c>
      <c r="AF114" s="208"/>
      <c r="AG114" s="208"/>
      <c r="AH114" s="208"/>
      <c r="AI114" s="208"/>
      <c r="AJ114" s="186">
        <v>58731</v>
      </c>
      <c r="AK114" s="186"/>
      <c r="AL114" s="186"/>
      <c r="AM114" s="186"/>
      <c r="AN114" s="186"/>
      <c r="AO114" s="186"/>
      <c r="AP114" s="186">
        <v>18078</v>
      </c>
      <c r="AQ114" s="186"/>
      <c r="AR114" s="186"/>
      <c r="AS114" s="186"/>
      <c r="AT114" s="186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78"/>
    </row>
    <row r="115" spans="1:64" s="119" customFormat="1" ht="12.75" customHeight="1" x14ac:dyDescent="0.25">
      <c r="A115" s="81"/>
      <c r="B115" s="136" t="s">
        <v>290</v>
      </c>
      <c r="C115" s="137"/>
      <c r="D115" s="137"/>
      <c r="E115" s="137"/>
      <c r="F115" s="137"/>
      <c r="G115" s="137"/>
      <c r="H115" s="137"/>
      <c r="I115" s="137" t="s">
        <v>291</v>
      </c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202">
        <v>44.988999999999997</v>
      </c>
      <c r="AF115" s="202"/>
      <c r="AG115" s="202"/>
      <c r="AH115" s="202"/>
      <c r="AI115" s="202"/>
      <c r="AJ115" s="188">
        <v>43350</v>
      </c>
      <c r="AK115" s="188"/>
      <c r="AL115" s="188"/>
      <c r="AM115" s="188"/>
      <c r="AN115" s="188"/>
      <c r="AO115" s="188"/>
      <c r="AP115" s="188">
        <v>12897</v>
      </c>
      <c r="AQ115" s="188"/>
      <c r="AR115" s="188"/>
      <c r="AS115" s="188"/>
      <c r="AT115" s="188"/>
      <c r="AU115" s="185"/>
      <c r="AV115" s="185"/>
      <c r="AW115" s="185"/>
      <c r="AX115" s="185"/>
      <c r="AY115" s="185"/>
      <c r="AZ115" s="185"/>
      <c r="BA115" s="185"/>
      <c r="BB115" s="185"/>
      <c r="BC115" s="185"/>
      <c r="BD115" s="185"/>
      <c r="BE115" s="82"/>
    </row>
    <row r="116" spans="1:64" s="48" customFormat="1" ht="14.1" customHeight="1" x14ac:dyDescent="0.25">
      <c r="A116" s="83"/>
      <c r="B116" s="200" t="s">
        <v>292</v>
      </c>
      <c r="C116" s="201"/>
      <c r="D116" s="201"/>
      <c r="E116" s="201"/>
      <c r="F116" s="201"/>
      <c r="G116" s="201"/>
      <c r="H116" s="201"/>
      <c r="I116" s="201" t="s">
        <v>293</v>
      </c>
      <c r="J116" s="201"/>
      <c r="K116" s="201"/>
      <c r="L116" s="201"/>
      <c r="M116" s="201"/>
      <c r="N116" s="201"/>
      <c r="O116" s="201"/>
      <c r="P116" s="201"/>
      <c r="Q116" s="201"/>
      <c r="R116" s="201"/>
      <c r="S116" s="201"/>
      <c r="T116" s="201"/>
      <c r="U116" s="201"/>
      <c r="V116" s="201"/>
      <c r="W116" s="201"/>
      <c r="X116" s="201"/>
      <c r="Y116" s="201"/>
      <c r="Z116" s="201"/>
      <c r="AA116" s="201"/>
      <c r="AB116" s="201"/>
      <c r="AC116" s="201"/>
      <c r="AD116" s="201"/>
      <c r="AE116" s="218">
        <v>45.884</v>
      </c>
      <c r="AF116" s="218"/>
      <c r="AG116" s="218"/>
      <c r="AH116" s="218"/>
      <c r="AI116" s="218"/>
      <c r="AJ116" s="210">
        <v>86530</v>
      </c>
      <c r="AK116" s="210"/>
      <c r="AL116" s="210"/>
      <c r="AM116" s="210"/>
      <c r="AN116" s="210"/>
      <c r="AO116" s="210"/>
      <c r="AP116" s="210">
        <v>25806</v>
      </c>
      <c r="AQ116" s="210"/>
      <c r="AR116" s="210"/>
      <c r="AS116" s="210"/>
      <c r="AT116" s="210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84"/>
      <c r="BL116" s="53"/>
    </row>
    <row r="117" spans="1:64" s="50" customFormat="1" ht="12.75" customHeight="1" x14ac:dyDescent="0.25">
      <c r="A117" s="219" t="s">
        <v>365</v>
      </c>
      <c r="B117" s="220"/>
      <c r="C117" s="220"/>
      <c r="D117" s="220"/>
      <c r="E117" s="220"/>
      <c r="F117" s="220"/>
      <c r="G117" s="220"/>
      <c r="H117" s="220"/>
      <c r="I117" s="220"/>
      <c r="J117" s="220"/>
      <c r="K117" s="191" t="s">
        <v>397</v>
      </c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233" t="s">
        <v>178</v>
      </c>
      <c r="AK117" s="220"/>
      <c r="AL117" s="220"/>
      <c r="AM117" s="220"/>
      <c r="AN117" s="220"/>
      <c r="AO117" s="220"/>
      <c r="AP117" s="220"/>
      <c r="AQ117" s="191" t="s">
        <v>405</v>
      </c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5"/>
    </row>
    <row r="118" spans="1:64" s="50" customFormat="1" ht="12.75" customHeight="1" x14ac:dyDescent="0.25">
      <c r="A118" s="225" t="s">
        <v>183</v>
      </c>
      <c r="B118" s="222"/>
      <c r="C118" s="222"/>
      <c r="D118" s="222"/>
      <c r="E118" s="222"/>
      <c r="F118" s="222"/>
      <c r="G118" s="222"/>
      <c r="H118" s="222"/>
      <c r="I118" s="222"/>
      <c r="J118" s="222"/>
      <c r="K118" s="132" t="s">
        <v>401</v>
      </c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227" t="s">
        <v>179</v>
      </c>
      <c r="AK118" s="222"/>
      <c r="AL118" s="222"/>
      <c r="AM118" s="222"/>
      <c r="AN118" s="222"/>
      <c r="AO118" s="222"/>
      <c r="AP118" s="222"/>
      <c r="AQ118" s="132" t="s">
        <v>406</v>
      </c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90"/>
    </row>
    <row r="119" spans="1:64" s="50" customFormat="1" ht="12.75" customHeight="1" x14ac:dyDescent="0.25">
      <c r="A119" s="221" t="s">
        <v>256</v>
      </c>
      <c r="B119" s="222"/>
      <c r="C119" s="222"/>
      <c r="D119" s="222"/>
      <c r="E119" s="222"/>
      <c r="F119" s="222"/>
      <c r="G119" s="222"/>
      <c r="H119" s="222"/>
      <c r="I119" s="222"/>
      <c r="J119" s="222"/>
      <c r="K119" s="132" t="s">
        <v>404</v>
      </c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227" t="s">
        <v>180</v>
      </c>
      <c r="AK119" s="227"/>
      <c r="AL119" s="227"/>
      <c r="AM119" s="227"/>
      <c r="AN119" s="227"/>
      <c r="AO119" s="227"/>
      <c r="AP119" s="227"/>
      <c r="AQ119" s="132" t="s">
        <v>407</v>
      </c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90"/>
      <c r="BF119" s="51"/>
      <c r="BG119" s="51"/>
      <c r="BH119" s="51"/>
    </row>
    <row r="120" spans="1:64" s="58" customFormat="1" ht="12.75" customHeight="1" x14ac:dyDescent="0.25">
      <c r="A120" s="223" t="s">
        <v>172</v>
      </c>
      <c r="B120" s="224"/>
      <c r="C120" s="224"/>
      <c r="D120" s="224"/>
      <c r="E120" s="224"/>
      <c r="F120" s="224"/>
      <c r="G120" s="224"/>
      <c r="H120" s="224"/>
      <c r="I120" s="224"/>
      <c r="J120" s="224"/>
      <c r="K120" s="216" t="s">
        <v>399</v>
      </c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/>
      <c r="AF120" s="217"/>
      <c r="AG120" s="217"/>
      <c r="AH120" s="217"/>
      <c r="AI120" s="217"/>
      <c r="AJ120" s="228" t="s">
        <v>366</v>
      </c>
      <c r="AK120" s="228"/>
      <c r="AL120" s="228"/>
      <c r="AM120" s="228"/>
      <c r="AN120" s="228"/>
      <c r="AO120" s="228"/>
      <c r="AP120" s="228"/>
      <c r="AQ120" s="216" t="s">
        <v>411</v>
      </c>
      <c r="AR120" s="240"/>
      <c r="AS120" s="240"/>
      <c r="AT120" s="240"/>
      <c r="AU120" s="240"/>
      <c r="AV120" s="240"/>
      <c r="AW120" s="240"/>
      <c r="AX120" s="240"/>
      <c r="AY120" s="240"/>
      <c r="AZ120" s="240"/>
      <c r="BA120" s="240"/>
      <c r="BB120" s="240"/>
      <c r="BC120" s="240"/>
      <c r="BD120" s="240"/>
      <c r="BE120" s="241"/>
    </row>
    <row r="121" spans="1:64" s="14" customFormat="1" ht="12.75" customHeight="1" x14ac:dyDescent="0.25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5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5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5">
      <c r="A124" s="75"/>
      <c r="B124" s="134" t="s">
        <v>294</v>
      </c>
      <c r="C124" s="135"/>
      <c r="D124" s="135"/>
      <c r="E124" s="135"/>
      <c r="F124" s="135"/>
      <c r="G124" s="135"/>
      <c r="H124" s="135"/>
      <c r="I124" s="135" t="s">
        <v>295</v>
      </c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206">
        <v>48.546999999999997</v>
      </c>
      <c r="AF124" s="206"/>
      <c r="AG124" s="206"/>
      <c r="AH124" s="206"/>
      <c r="AI124" s="206"/>
      <c r="AJ124" s="204">
        <v>58212</v>
      </c>
      <c r="AK124" s="204"/>
      <c r="AL124" s="204"/>
      <c r="AM124" s="204"/>
      <c r="AN124" s="204"/>
      <c r="AO124" s="204"/>
      <c r="AP124" s="204">
        <v>12683</v>
      </c>
      <c r="AQ124" s="204"/>
      <c r="AR124" s="204"/>
      <c r="AS124" s="204"/>
      <c r="AT124" s="204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76"/>
    </row>
    <row r="125" spans="1:64" s="119" customFormat="1" ht="12.75" customHeight="1" x14ac:dyDescent="0.25">
      <c r="A125" s="81"/>
      <c r="B125" s="136" t="s">
        <v>296</v>
      </c>
      <c r="C125" s="137"/>
      <c r="D125" s="137"/>
      <c r="E125" s="137"/>
      <c r="F125" s="137"/>
      <c r="G125" s="137"/>
      <c r="H125" s="137"/>
      <c r="I125" s="137" t="s">
        <v>297</v>
      </c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202">
        <v>49.99</v>
      </c>
      <c r="AF125" s="202"/>
      <c r="AG125" s="202"/>
      <c r="AH125" s="202"/>
      <c r="AI125" s="202"/>
      <c r="AJ125" s="188">
        <v>101630</v>
      </c>
      <c r="AK125" s="188"/>
      <c r="AL125" s="188"/>
      <c r="AM125" s="188"/>
      <c r="AN125" s="188"/>
      <c r="AO125" s="188"/>
      <c r="AP125" s="188">
        <v>29043</v>
      </c>
      <c r="AQ125" s="188"/>
      <c r="AR125" s="188"/>
      <c r="AS125" s="188"/>
      <c r="AT125" s="188"/>
      <c r="AU125" s="185"/>
      <c r="AV125" s="185"/>
      <c r="AW125" s="185"/>
      <c r="AX125" s="185"/>
      <c r="AY125" s="185"/>
      <c r="AZ125" s="185"/>
      <c r="BA125" s="185"/>
      <c r="BB125" s="185"/>
      <c r="BC125" s="185"/>
      <c r="BD125" s="185"/>
      <c r="BE125" s="82"/>
    </row>
    <row r="126" spans="1:64" ht="12.75" customHeight="1" x14ac:dyDescent="0.25">
      <c r="A126" s="77"/>
      <c r="B126" s="154" t="s">
        <v>298</v>
      </c>
      <c r="C126" s="154"/>
      <c r="D126" s="154"/>
      <c r="E126" s="154"/>
      <c r="F126" s="154"/>
      <c r="G126" s="154"/>
      <c r="H126" s="154"/>
      <c r="I126" s="155" t="s">
        <v>299</v>
      </c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208">
        <v>53.862000000000002</v>
      </c>
      <c r="AF126" s="208"/>
      <c r="AG126" s="208"/>
      <c r="AH126" s="208"/>
      <c r="AI126" s="208"/>
      <c r="AJ126" s="186">
        <v>107886</v>
      </c>
      <c r="AK126" s="186"/>
      <c r="AL126" s="186"/>
      <c r="AM126" s="186"/>
      <c r="AN126" s="186"/>
      <c r="AO126" s="186"/>
      <c r="AP126" s="186">
        <v>29956</v>
      </c>
      <c r="AQ126" s="186"/>
      <c r="AR126" s="186"/>
      <c r="AS126" s="186"/>
      <c r="AT126" s="186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78"/>
    </row>
    <row r="127" spans="1:64" s="119" customFormat="1" ht="12.75" customHeight="1" x14ac:dyDescent="0.25">
      <c r="A127" s="81"/>
      <c r="B127" s="136" t="s">
        <v>300</v>
      </c>
      <c r="C127" s="136"/>
      <c r="D127" s="136"/>
      <c r="E127" s="136"/>
      <c r="F127" s="136"/>
      <c r="G127" s="136"/>
      <c r="H127" s="136"/>
      <c r="I127" s="137" t="s">
        <v>301</v>
      </c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202">
        <v>55.798000000000002</v>
      </c>
      <c r="AF127" s="202"/>
      <c r="AG127" s="202"/>
      <c r="AH127" s="202"/>
      <c r="AI127" s="202"/>
      <c r="AJ127" s="188">
        <v>58274</v>
      </c>
      <c r="AK127" s="188"/>
      <c r="AL127" s="188"/>
      <c r="AM127" s="188"/>
      <c r="AN127" s="188"/>
      <c r="AO127" s="188"/>
      <c r="AP127" s="188">
        <v>10955</v>
      </c>
      <c r="AQ127" s="188"/>
      <c r="AR127" s="188"/>
      <c r="AS127" s="188"/>
      <c r="AT127" s="188"/>
      <c r="AU127" s="185"/>
      <c r="AV127" s="185"/>
      <c r="AW127" s="185"/>
      <c r="AX127" s="185"/>
      <c r="AY127" s="185"/>
      <c r="AZ127" s="185"/>
      <c r="BA127" s="185"/>
      <c r="BB127" s="185"/>
      <c r="BC127" s="185"/>
      <c r="BD127" s="185"/>
      <c r="BE127" s="82"/>
    </row>
    <row r="128" spans="1:64" s="119" customFormat="1" ht="12.75" customHeight="1" x14ac:dyDescent="0.25">
      <c r="A128" s="77"/>
      <c r="B128" s="154" t="s">
        <v>302</v>
      </c>
      <c r="C128" s="154"/>
      <c r="D128" s="154"/>
      <c r="E128" s="154"/>
      <c r="F128" s="154"/>
      <c r="G128" s="154"/>
      <c r="H128" s="154"/>
      <c r="I128" s="155" t="s">
        <v>303</v>
      </c>
      <c r="J128" s="155"/>
      <c r="K128" s="155"/>
      <c r="L128" s="155"/>
      <c r="M128" s="155"/>
      <c r="N128" s="155"/>
      <c r="O128" s="155"/>
      <c r="P128" s="155"/>
      <c r="Q128" s="155"/>
      <c r="R128" s="155"/>
      <c r="S128" s="155"/>
      <c r="T128" s="155"/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208">
        <v>57.563000000000002</v>
      </c>
      <c r="AF128" s="208"/>
      <c r="AG128" s="208"/>
      <c r="AH128" s="208"/>
      <c r="AI128" s="208"/>
      <c r="AJ128" s="186">
        <v>129596</v>
      </c>
      <c r="AK128" s="186"/>
      <c r="AL128" s="186"/>
      <c r="AM128" s="186"/>
      <c r="AN128" s="186"/>
      <c r="AO128" s="186"/>
      <c r="AP128" s="186">
        <v>33670</v>
      </c>
      <c r="AQ128" s="186"/>
      <c r="AR128" s="186"/>
      <c r="AS128" s="186"/>
      <c r="AT128" s="186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78"/>
    </row>
    <row r="129" spans="1:57" s="119" customFormat="1" ht="12.75" customHeight="1" x14ac:dyDescent="0.25">
      <c r="A129" s="81"/>
      <c r="B129" s="136" t="s">
        <v>304</v>
      </c>
      <c r="C129" s="136"/>
      <c r="D129" s="136"/>
      <c r="E129" s="136"/>
      <c r="F129" s="136"/>
      <c r="G129" s="136"/>
      <c r="H129" s="136"/>
      <c r="I129" s="137" t="s">
        <v>305</v>
      </c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202">
        <v>57.908999999999999</v>
      </c>
      <c r="AF129" s="202"/>
      <c r="AG129" s="202"/>
      <c r="AH129" s="202"/>
      <c r="AI129" s="202"/>
      <c r="AJ129" s="188">
        <v>98375</v>
      </c>
      <c r="AK129" s="188"/>
      <c r="AL129" s="188"/>
      <c r="AM129" s="188"/>
      <c r="AN129" s="188"/>
      <c r="AO129" s="188"/>
      <c r="AP129" s="188">
        <v>16647</v>
      </c>
      <c r="AQ129" s="188"/>
      <c r="AR129" s="188"/>
      <c r="AS129" s="188"/>
      <c r="AT129" s="188"/>
      <c r="AU129" s="185"/>
      <c r="AV129" s="185"/>
      <c r="AW129" s="185"/>
      <c r="AX129" s="185"/>
      <c r="AY129" s="185"/>
      <c r="AZ129" s="185"/>
      <c r="BA129" s="185"/>
      <c r="BB129" s="185"/>
      <c r="BC129" s="185"/>
      <c r="BD129" s="185"/>
      <c r="BE129" s="82"/>
    </row>
    <row r="130" spans="1:57" s="119" customFormat="1" ht="12.75" customHeight="1" x14ac:dyDescent="0.25">
      <c r="A130" s="77"/>
      <c r="B130" s="154" t="s">
        <v>306</v>
      </c>
      <c r="C130" s="154"/>
      <c r="D130" s="154"/>
      <c r="E130" s="154"/>
      <c r="F130" s="154"/>
      <c r="G130" s="154"/>
      <c r="H130" s="154"/>
      <c r="I130" s="155" t="s">
        <v>307</v>
      </c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55"/>
      <c r="Z130" s="155"/>
      <c r="AA130" s="155"/>
      <c r="AB130" s="155"/>
      <c r="AC130" s="155"/>
      <c r="AD130" s="155"/>
      <c r="AE130" s="208">
        <v>58.95</v>
      </c>
      <c r="AF130" s="208"/>
      <c r="AG130" s="208"/>
      <c r="AH130" s="208"/>
      <c r="AI130" s="208"/>
      <c r="AJ130" s="186">
        <v>41712</v>
      </c>
      <c r="AK130" s="186"/>
      <c r="AL130" s="186"/>
      <c r="AM130" s="186"/>
      <c r="AN130" s="186"/>
      <c r="AO130" s="186"/>
      <c r="AP130" s="186">
        <v>11359</v>
      </c>
      <c r="AQ130" s="186"/>
      <c r="AR130" s="186"/>
      <c r="AS130" s="186"/>
      <c r="AT130" s="186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78"/>
    </row>
    <row r="131" spans="1:57" s="119" customFormat="1" ht="12.75" customHeight="1" x14ac:dyDescent="0.25">
      <c r="A131" s="81"/>
      <c r="B131" s="136" t="s">
        <v>308</v>
      </c>
      <c r="C131" s="136"/>
      <c r="D131" s="136"/>
      <c r="E131" s="136"/>
      <c r="F131" s="136"/>
      <c r="G131" s="136"/>
      <c r="H131" s="136"/>
      <c r="I131" s="137" t="s">
        <v>309</v>
      </c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202">
        <v>61.037999999999997</v>
      </c>
      <c r="AF131" s="202"/>
      <c r="AG131" s="202"/>
      <c r="AH131" s="202"/>
      <c r="AI131" s="202"/>
      <c r="AJ131" s="188">
        <v>144615</v>
      </c>
      <c r="AK131" s="188"/>
      <c r="AL131" s="188"/>
      <c r="AM131" s="188"/>
      <c r="AN131" s="188"/>
      <c r="AO131" s="188"/>
      <c r="AP131" s="188">
        <v>40117</v>
      </c>
      <c r="AQ131" s="188"/>
      <c r="AR131" s="188"/>
      <c r="AS131" s="188"/>
      <c r="AT131" s="188"/>
      <c r="AU131" s="185"/>
      <c r="AV131" s="185"/>
      <c r="AW131" s="185"/>
      <c r="AX131" s="185"/>
      <c r="AY131" s="185"/>
      <c r="AZ131" s="185"/>
      <c r="BA131" s="185"/>
      <c r="BB131" s="185"/>
      <c r="BC131" s="185"/>
      <c r="BD131" s="185"/>
      <c r="BE131" s="82"/>
    </row>
    <row r="132" spans="1:57" s="119" customFormat="1" ht="12.75" customHeight="1" x14ac:dyDescent="0.25">
      <c r="A132" s="77"/>
      <c r="B132" s="154" t="s">
        <v>310</v>
      </c>
      <c r="C132" s="154"/>
      <c r="D132" s="154"/>
      <c r="E132" s="154"/>
      <c r="F132" s="154"/>
      <c r="G132" s="154"/>
      <c r="H132" s="154"/>
      <c r="I132" s="155" t="s">
        <v>311</v>
      </c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  <c r="V132" s="155"/>
      <c r="W132" s="155"/>
      <c r="X132" s="155"/>
      <c r="Y132" s="155"/>
      <c r="Z132" s="155"/>
      <c r="AA132" s="155"/>
      <c r="AB132" s="155"/>
      <c r="AC132" s="155"/>
      <c r="AD132" s="155"/>
      <c r="AE132" s="208">
        <v>61.466000000000001</v>
      </c>
      <c r="AF132" s="208"/>
      <c r="AG132" s="208"/>
      <c r="AH132" s="208"/>
      <c r="AI132" s="208"/>
      <c r="AJ132" s="186">
        <v>68654</v>
      </c>
      <c r="AK132" s="186"/>
      <c r="AL132" s="186"/>
      <c r="AM132" s="186"/>
      <c r="AN132" s="186"/>
      <c r="AO132" s="186"/>
      <c r="AP132" s="186">
        <v>10321</v>
      </c>
      <c r="AQ132" s="186"/>
      <c r="AR132" s="186"/>
      <c r="AS132" s="186"/>
      <c r="AT132" s="186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78"/>
    </row>
    <row r="133" spans="1:57" s="119" customFormat="1" ht="12.75" customHeight="1" x14ac:dyDescent="0.25">
      <c r="A133" s="81"/>
      <c r="B133" s="136" t="s">
        <v>312</v>
      </c>
      <c r="C133" s="136"/>
      <c r="D133" s="136"/>
      <c r="E133" s="136"/>
      <c r="F133" s="136"/>
      <c r="G133" s="136"/>
      <c r="H133" s="136"/>
      <c r="I133" s="137" t="s">
        <v>313</v>
      </c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202">
        <v>64.356999999999999</v>
      </c>
      <c r="AF133" s="202"/>
      <c r="AG133" s="202"/>
      <c r="AH133" s="202"/>
      <c r="AI133" s="202"/>
      <c r="AJ133" s="188">
        <v>126984</v>
      </c>
      <c r="AK133" s="188"/>
      <c r="AL133" s="188"/>
      <c r="AM133" s="188"/>
      <c r="AN133" s="188"/>
      <c r="AO133" s="188"/>
      <c r="AP133" s="188">
        <v>33874</v>
      </c>
      <c r="AQ133" s="188"/>
      <c r="AR133" s="188"/>
      <c r="AS133" s="188"/>
      <c r="AT133" s="188"/>
      <c r="AU133" s="185"/>
      <c r="AV133" s="185"/>
      <c r="AW133" s="185"/>
      <c r="AX133" s="185"/>
      <c r="AY133" s="185"/>
      <c r="AZ133" s="185"/>
      <c r="BA133" s="185"/>
      <c r="BB133" s="185"/>
      <c r="BC133" s="185"/>
      <c r="BD133" s="185"/>
      <c r="BE133" s="82"/>
    </row>
    <row r="134" spans="1:57" s="119" customFormat="1" ht="12.75" customHeight="1" x14ac:dyDescent="0.25">
      <c r="A134" s="77"/>
      <c r="B134" s="154" t="s">
        <v>314</v>
      </c>
      <c r="C134" s="154"/>
      <c r="D134" s="154"/>
      <c r="E134" s="154"/>
      <c r="F134" s="154"/>
      <c r="G134" s="154"/>
      <c r="H134" s="154"/>
      <c r="I134" s="155" t="s">
        <v>315</v>
      </c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55"/>
      <c r="Z134" s="155"/>
      <c r="AA134" s="155"/>
      <c r="AB134" s="155"/>
      <c r="AC134" s="155"/>
      <c r="AD134" s="155"/>
      <c r="AE134" s="208">
        <v>67.531000000000006</v>
      </c>
      <c r="AF134" s="208"/>
      <c r="AG134" s="208"/>
      <c r="AH134" s="208"/>
      <c r="AI134" s="208"/>
      <c r="AJ134" s="186">
        <v>158328</v>
      </c>
      <c r="AK134" s="186"/>
      <c r="AL134" s="186"/>
      <c r="AM134" s="186"/>
      <c r="AN134" s="186"/>
      <c r="AO134" s="186"/>
      <c r="AP134" s="186">
        <v>39845</v>
      </c>
      <c r="AQ134" s="186"/>
      <c r="AR134" s="186"/>
      <c r="AS134" s="186"/>
      <c r="AT134" s="186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78"/>
    </row>
    <row r="135" spans="1:57" s="119" customFormat="1" ht="12.75" customHeight="1" x14ac:dyDescent="0.25">
      <c r="A135" s="81"/>
      <c r="B135" s="136" t="s">
        <v>316</v>
      </c>
      <c r="C135" s="136"/>
      <c r="D135" s="136"/>
      <c r="E135" s="136"/>
      <c r="F135" s="136"/>
      <c r="G135" s="136"/>
      <c r="H135" s="136"/>
      <c r="I135" s="137" t="s">
        <v>317</v>
      </c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202">
        <v>70.557000000000002</v>
      </c>
      <c r="AF135" s="202"/>
      <c r="AG135" s="202"/>
      <c r="AH135" s="202"/>
      <c r="AI135" s="202"/>
      <c r="AJ135" s="188">
        <v>125051</v>
      </c>
      <c r="AK135" s="188"/>
      <c r="AL135" s="188"/>
      <c r="AM135" s="188"/>
      <c r="AN135" s="188"/>
      <c r="AO135" s="188"/>
      <c r="AP135" s="188">
        <v>34673</v>
      </c>
      <c r="AQ135" s="188"/>
      <c r="AR135" s="188"/>
      <c r="AS135" s="188"/>
      <c r="AT135" s="188"/>
      <c r="AU135" s="185"/>
      <c r="AV135" s="185"/>
      <c r="AW135" s="185"/>
      <c r="AX135" s="185"/>
      <c r="AY135" s="185"/>
      <c r="AZ135" s="185"/>
      <c r="BA135" s="185"/>
      <c r="BB135" s="185"/>
      <c r="BC135" s="185"/>
      <c r="BD135" s="185"/>
      <c r="BE135" s="82"/>
    </row>
    <row r="136" spans="1:57" s="119" customFormat="1" ht="12.75" customHeight="1" x14ac:dyDescent="0.25">
      <c r="A136" s="77"/>
      <c r="B136" s="154" t="s">
        <v>318</v>
      </c>
      <c r="C136" s="154"/>
      <c r="D136" s="154"/>
      <c r="E136" s="154"/>
      <c r="F136" s="154"/>
      <c r="G136" s="154"/>
      <c r="H136" s="154"/>
      <c r="I136" s="155" t="s">
        <v>319</v>
      </c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  <c r="Y136" s="155"/>
      <c r="Z136" s="155"/>
      <c r="AA136" s="155"/>
      <c r="AB136" s="155"/>
      <c r="AC136" s="155"/>
      <c r="AD136" s="155"/>
      <c r="AE136" s="208">
        <v>70.790999999999997</v>
      </c>
      <c r="AF136" s="208"/>
      <c r="AG136" s="208"/>
      <c r="AH136" s="208"/>
      <c r="AI136" s="208"/>
      <c r="AJ136" s="186">
        <v>8352</v>
      </c>
      <c r="AK136" s="186"/>
      <c r="AL136" s="186"/>
      <c r="AM136" s="186"/>
      <c r="AN136" s="186"/>
      <c r="AO136" s="186"/>
      <c r="AP136" s="186">
        <v>1975</v>
      </c>
      <c r="AQ136" s="186"/>
      <c r="AR136" s="186"/>
      <c r="AS136" s="186"/>
      <c r="AT136" s="186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78"/>
    </row>
    <row r="137" spans="1:57" s="119" customFormat="1" ht="12.75" customHeight="1" x14ac:dyDescent="0.25">
      <c r="A137" s="81"/>
      <c r="B137" s="136" t="s">
        <v>320</v>
      </c>
      <c r="C137" s="136"/>
      <c r="D137" s="136"/>
      <c r="E137" s="136"/>
      <c r="F137" s="136"/>
      <c r="G137" s="136"/>
      <c r="H137" s="136"/>
      <c r="I137" s="137" t="s">
        <v>321</v>
      </c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202">
        <v>73.451999999999998</v>
      </c>
      <c r="AF137" s="202"/>
      <c r="AG137" s="202"/>
      <c r="AH137" s="202"/>
      <c r="AI137" s="202"/>
      <c r="AJ137" s="188">
        <v>127053</v>
      </c>
      <c r="AK137" s="188"/>
      <c r="AL137" s="188"/>
      <c r="AM137" s="188"/>
      <c r="AN137" s="188"/>
      <c r="AO137" s="188"/>
      <c r="AP137" s="188">
        <v>33298</v>
      </c>
      <c r="AQ137" s="188"/>
      <c r="AR137" s="188"/>
      <c r="AS137" s="188"/>
      <c r="AT137" s="188"/>
      <c r="AU137" s="185"/>
      <c r="AV137" s="185"/>
      <c r="AW137" s="185"/>
      <c r="AX137" s="185"/>
      <c r="AY137" s="185"/>
      <c r="AZ137" s="185"/>
      <c r="BA137" s="185"/>
      <c r="BB137" s="185"/>
      <c r="BC137" s="185"/>
      <c r="BD137" s="185"/>
      <c r="BE137" s="82"/>
    </row>
    <row r="138" spans="1:57" s="119" customFormat="1" ht="12.75" customHeight="1" x14ac:dyDescent="0.25">
      <c r="A138" s="77"/>
      <c r="B138" s="154" t="s">
        <v>322</v>
      </c>
      <c r="C138" s="154"/>
      <c r="D138" s="154"/>
      <c r="E138" s="154"/>
      <c r="F138" s="154"/>
      <c r="G138" s="154"/>
      <c r="H138" s="154"/>
      <c r="I138" s="155" t="s">
        <v>323</v>
      </c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55"/>
      <c r="Z138" s="155"/>
      <c r="AA138" s="155"/>
      <c r="AB138" s="155"/>
      <c r="AC138" s="155"/>
      <c r="AD138" s="155"/>
      <c r="AE138" s="208">
        <v>76.231999999999999</v>
      </c>
      <c r="AF138" s="208"/>
      <c r="AG138" s="208"/>
      <c r="AH138" s="208"/>
      <c r="AI138" s="208"/>
      <c r="AJ138" s="186">
        <v>126257</v>
      </c>
      <c r="AK138" s="186"/>
      <c r="AL138" s="186"/>
      <c r="AM138" s="186"/>
      <c r="AN138" s="186"/>
      <c r="AO138" s="186"/>
      <c r="AP138" s="186">
        <v>33794</v>
      </c>
      <c r="AQ138" s="186"/>
      <c r="AR138" s="186"/>
      <c r="AS138" s="186"/>
      <c r="AT138" s="186"/>
      <c r="AU138" s="187"/>
      <c r="AV138" s="187"/>
      <c r="AW138" s="187"/>
      <c r="AX138" s="187"/>
      <c r="AY138" s="187"/>
      <c r="AZ138" s="187"/>
      <c r="BA138" s="187"/>
      <c r="BB138" s="187"/>
      <c r="BC138" s="187"/>
      <c r="BD138" s="187"/>
      <c r="BE138" s="78"/>
    </row>
    <row r="139" spans="1:57" s="119" customFormat="1" ht="12.75" customHeight="1" x14ac:dyDescent="0.25">
      <c r="A139" s="81"/>
      <c r="B139" s="136" t="s">
        <v>324</v>
      </c>
      <c r="C139" s="136"/>
      <c r="D139" s="136"/>
      <c r="E139" s="136"/>
      <c r="F139" s="136"/>
      <c r="G139" s="136"/>
      <c r="H139" s="136"/>
      <c r="I139" s="137" t="s">
        <v>325</v>
      </c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202">
        <v>78.897000000000006</v>
      </c>
      <c r="AF139" s="202"/>
      <c r="AG139" s="202"/>
      <c r="AH139" s="202"/>
      <c r="AI139" s="202"/>
      <c r="AJ139" s="188">
        <v>172684</v>
      </c>
      <c r="AK139" s="188"/>
      <c r="AL139" s="188"/>
      <c r="AM139" s="188"/>
      <c r="AN139" s="188"/>
      <c r="AO139" s="188"/>
      <c r="AP139" s="188">
        <v>43888</v>
      </c>
      <c r="AQ139" s="188"/>
      <c r="AR139" s="188"/>
      <c r="AS139" s="188"/>
      <c r="AT139" s="188"/>
      <c r="AU139" s="185"/>
      <c r="AV139" s="185"/>
      <c r="AW139" s="185"/>
      <c r="AX139" s="185"/>
      <c r="AY139" s="185"/>
      <c r="AZ139" s="185"/>
      <c r="BA139" s="185"/>
      <c r="BB139" s="185"/>
      <c r="BC139" s="185"/>
      <c r="BD139" s="185"/>
      <c r="BE139" s="82"/>
    </row>
    <row r="140" spans="1:57" s="119" customFormat="1" ht="12.75" customHeight="1" x14ac:dyDescent="0.25">
      <c r="A140" s="77"/>
      <c r="B140" s="154" t="s">
        <v>326</v>
      </c>
      <c r="C140" s="154"/>
      <c r="D140" s="154"/>
      <c r="E140" s="154"/>
      <c r="F140" s="154"/>
      <c r="G140" s="154"/>
      <c r="H140" s="154"/>
      <c r="I140" s="155" t="s">
        <v>327</v>
      </c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55"/>
      <c r="Z140" s="155"/>
      <c r="AA140" s="155"/>
      <c r="AB140" s="155"/>
      <c r="AC140" s="155"/>
      <c r="AD140" s="155"/>
      <c r="AE140" s="208">
        <v>81.457999999999998</v>
      </c>
      <c r="AF140" s="208"/>
      <c r="AG140" s="208"/>
      <c r="AH140" s="208"/>
      <c r="AI140" s="208"/>
      <c r="AJ140" s="186">
        <v>105561</v>
      </c>
      <c r="AK140" s="186"/>
      <c r="AL140" s="186"/>
      <c r="AM140" s="186"/>
      <c r="AN140" s="186"/>
      <c r="AO140" s="186"/>
      <c r="AP140" s="186">
        <v>28123</v>
      </c>
      <c r="AQ140" s="186"/>
      <c r="AR140" s="186"/>
      <c r="AS140" s="186"/>
      <c r="AT140" s="186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78"/>
    </row>
    <row r="141" spans="1:57" s="119" customFormat="1" ht="12.75" customHeight="1" x14ac:dyDescent="0.25">
      <c r="A141" s="81"/>
      <c r="B141" s="136" t="s">
        <v>328</v>
      </c>
      <c r="C141" s="136"/>
      <c r="D141" s="136"/>
      <c r="E141" s="136"/>
      <c r="F141" s="136"/>
      <c r="G141" s="136"/>
      <c r="H141" s="136"/>
      <c r="I141" s="137" t="s">
        <v>329</v>
      </c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202">
        <v>83.918000000000006</v>
      </c>
      <c r="AF141" s="202"/>
      <c r="AG141" s="202"/>
      <c r="AH141" s="202"/>
      <c r="AI141" s="202"/>
      <c r="AJ141" s="188">
        <v>87030</v>
      </c>
      <c r="AK141" s="188"/>
      <c r="AL141" s="188"/>
      <c r="AM141" s="188"/>
      <c r="AN141" s="188"/>
      <c r="AO141" s="188"/>
      <c r="AP141" s="188">
        <v>22258</v>
      </c>
      <c r="AQ141" s="188"/>
      <c r="AR141" s="188"/>
      <c r="AS141" s="188"/>
      <c r="AT141" s="188"/>
      <c r="AU141" s="185"/>
      <c r="AV141" s="185"/>
      <c r="AW141" s="185"/>
      <c r="AX141" s="185"/>
      <c r="AY141" s="185"/>
      <c r="AZ141" s="185"/>
      <c r="BA141" s="185"/>
      <c r="BB141" s="185"/>
      <c r="BC141" s="185"/>
      <c r="BD141" s="185"/>
      <c r="BE141" s="82"/>
    </row>
    <row r="142" spans="1:57" s="119" customFormat="1" ht="12.75" customHeight="1" x14ac:dyDescent="0.25">
      <c r="A142" s="77"/>
      <c r="B142" s="154" t="s">
        <v>330</v>
      </c>
      <c r="C142" s="154"/>
      <c r="D142" s="154"/>
      <c r="E142" s="154"/>
      <c r="F142" s="154"/>
      <c r="G142" s="154"/>
      <c r="H142" s="154"/>
      <c r="I142" s="155" t="s">
        <v>331</v>
      </c>
      <c r="J142" s="155"/>
      <c r="K142" s="155"/>
      <c r="L142" s="155"/>
      <c r="M142" s="155"/>
      <c r="N142" s="155"/>
      <c r="O142" s="155"/>
      <c r="P142" s="155"/>
      <c r="Q142" s="155"/>
      <c r="R142" s="155"/>
      <c r="S142" s="155"/>
      <c r="T142" s="155"/>
      <c r="U142" s="155"/>
      <c r="V142" s="155"/>
      <c r="W142" s="155"/>
      <c r="X142" s="155"/>
      <c r="Y142" s="155"/>
      <c r="Z142" s="155"/>
      <c r="AA142" s="155"/>
      <c r="AB142" s="155"/>
      <c r="AC142" s="155"/>
      <c r="AD142" s="155"/>
      <c r="AE142" s="208">
        <v>86.296000000000006</v>
      </c>
      <c r="AF142" s="208"/>
      <c r="AG142" s="208"/>
      <c r="AH142" s="208"/>
      <c r="AI142" s="208"/>
      <c r="AJ142" s="186">
        <v>74912</v>
      </c>
      <c r="AK142" s="186"/>
      <c r="AL142" s="186"/>
      <c r="AM142" s="186"/>
      <c r="AN142" s="186"/>
      <c r="AO142" s="186"/>
      <c r="AP142" s="186">
        <v>19013</v>
      </c>
      <c r="AQ142" s="186"/>
      <c r="AR142" s="186"/>
      <c r="AS142" s="186"/>
      <c r="AT142" s="186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78"/>
    </row>
    <row r="143" spans="1:57" s="119" customFormat="1" ht="12.75" customHeight="1" x14ac:dyDescent="0.25">
      <c r="A143" s="81"/>
      <c r="B143" s="136" t="s">
        <v>332</v>
      </c>
      <c r="C143" s="136"/>
      <c r="D143" s="136"/>
      <c r="E143" s="136"/>
      <c r="F143" s="136"/>
      <c r="G143" s="136"/>
      <c r="H143" s="136"/>
      <c r="I143" s="137" t="s">
        <v>333</v>
      </c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202">
        <v>88.584999999999994</v>
      </c>
      <c r="AF143" s="202"/>
      <c r="AG143" s="202"/>
      <c r="AH143" s="202"/>
      <c r="AI143" s="202"/>
      <c r="AJ143" s="188">
        <v>55055</v>
      </c>
      <c r="AK143" s="188"/>
      <c r="AL143" s="188"/>
      <c r="AM143" s="188"/>
      <c r="AN143" s="188"/>
      <c r="AO143" s="188"/>
      <c r="AP143" s="188">
        <v>14308</v>
      </c>
      <c r="AQ143" s="188"/>
      <c r="AR143" s="188"/>
      <c r="AS143" s="188"/>
      <c r="AT143" s="188"/>
      <c r="AU143" s="185"/>
      <c r="AV143" s="185"/>
      <c r="AW143" s="185"/>
      <c r="AX143" s="185"/>
      <c r="AY143" s="185"/>
      <c r="AZ143" s="185"/>
      <c r="BA143" s="185"/>
      <c r="BB143" s="185"/>
      <c r="BC143" s="185"/>
      <c r="BD143" s="185"/>
      <c r="BE143" s="82"/>
    </row>
    <row r="144" spans="1:57" s="119" customFormat="1" ht="12.75" customHeight="1" x14ac:dyDescent="0.25">
      <c r="A144" s="77"/>
      <c r="B144" s="154" t="s">
        <v>334</v>
      </c>
      <c r="C144" s="154"/>
      <c r="D144" s="154"/>
      <c r="E144" s="154"/>
      <c r="F144" s="154"/>
      <c r="G144" s="154"/>
      <c r="H144" s="154"/>
      <c r="I144" s="155" t="s">
        <v>335</v>
      </c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55"/>
      <c r="Z144" s="155"/>
      <c r="AA144" s="155"/>
      <c r="AB144" s="155"/>
      <c r="AC144" s="155"/>
      <c r="AD144" s="155"/>
      <c r="AE144" s="208">
        <v>90.798000000000002</v>
      </c>
      <c r="AF144" s="208"/>
      <c r="AG144" s="208"/>
      <c r="AH144" s="208"/>
      <c r="AI144" s="208"/>
      <c r="AJ144" s="186">
        <v>57888</v>
      </c>
      <c r="AK144" s="186"/>
      <c r="AL144" s="186"/>
      <c r="AM144" s="186"/>
      <c r="AN144" s="186"/>
      <c r="AO144" s="186"/>
      <c r="AP144" s="186">
        <v>14062</v>
      </c>
      <c r="AQ144" s="186"/>
      <c r="AR144" s="186"/>
      <c r="AS144" s="186"/>
      <c r="AT144" s="186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78"/>
    </row>
    <row r="145" spans="1:57" s="119" customFormat="1" ht="12.75" customHeight="1" x14ac:dyDescent="0.25">
      <c r="A145" s="81"/>
      <c r="B145" s="136" t="s">
        <v>336</v>
      </c>
      <c r="C145" s="136"/>
      <c r="D145" s="136"/>
      <c r="E145" s="136"/>
      <c r="F145" s="136"/>
      <c r="G145" s="136"/>
      <c r="H145" s="136"/>
      <c r="I145" s="137" t="s">
        <v>337</v>
      </c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202">
        <v>92.935000000000002</v>
      </c>
      <c r="AF145" s="202"/>
      <c r="AG145" s="202"/>
      <c r="AH145" s="202"/>
      <c r="AI145" s="202"/>
      <c r="AJ145" s="188">
        <v>40877</v>
      </c>
      <c r="AK145" s="188"/>
      <c r="AL145" s="188"/>
      <c r="AM145" s="188"/>
      <c r="AN145" s="188"/>
      <c r="AO145" s="188"/>
      <c r="AP145" s="188">
        <v>9591</v>
      </c>
      <c r="AQ145" s="188"/>
      <c r="AR145" s="188"/>
      <c r="AS145" s="188"/>
      <c r="AT145" s="188"/>
      <c r="AU145" s="185"/>
      <c r="AV145" s="185"/>
      <c r="AW145" s="185"/>
      <c r="AX145" s="185"/>
      <c r="AY145" s="185"/>
      <c r="AZ145" s="185"/>
      <c r="BA145" s="185"/>
      <c r="BB145" s="185"/>
      <c r="BC145" s="185"/>
      <c r="BD145" s="185"/>
      <c r="BE145" s="82"/>
    </row>
    <row r="146" spans="1:57" s="119" customFormat="1" ht="12.75" customHeight="1" x14ac:dyDescent="0.25">
      <c r="A146" s="77"/>
      <c r="B146" s="154" t="s">
        <v>338</v>
      </c>
      <c r="C146" s="154"/>
      <c r="D146" s="154"/>
      <c r="E146" s="154"/>
      <c r="F146" s="154"/>
      <c r="G146" s="154"/>
      <c r="H146" s="154"/>
      <c r="I146" s="155" t="s">
        <v>339</v>
      </c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55"/>
      <c r="Z146" s="155"/>
      <c r="AA146" s="155"/>
      <c r="AB146" s="155"/>
      <c r="AC146" s="155"/>
      <c r="AD146" s="155"/>
      <c r="AE146" s="208">
        <v>95.013999999999996</v>
      </c>
      <c r="AF146" s="208"/>
      <c r="AG146" s="208"/>
      <c r="AH146" s="208"/>
      <c r="AI146" s="208"/>
      <c r="AJ146" s="186">
        <v>40439</v>
      </c>
      <c r="AK146" s="186"/>
      <c r="AL146" s="186"/>
      <c r="AM146" s="186"/>
      <c r="AN146" s="186"/>
      <c r="AO146" s="186"/>
      <c r="AP146" s="186">
        <v>9173</v>
      </c>
      <c r="AQ146" s="186"/>
      <c r="AR146" s="186"/>
      <c r="AS146" s="186"/>
      <c r="AT146" s="186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78"/>
    </row>
    <row r="147" spans="1:57" s="119" customFormat="1" ht="12.75" customHeight="1" x14ac:dyDescent="0.25">
      <c r="A147" s="81"/>
      <c r="B147" s="136" t="s">
        <v>340</v>
      </c>
      <c r="C147" s="136"/>
      <c r="D147" s="136"/>
      <c r="E147" s="136"/>
      <c r="F147" s="136"/>
      <c r="G147" s="136"/>
      <c r="H147" s="136"/>
      <c r="I147" s="137" t="s">
        <v>341</v>
      </c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202">
        <v>97.02</v>
      </c>
      <c r="AF147" s="202"/>
      <c r="AG147" s="202"/>
      <c r="AH147" s="202"/>
      <c r="AI147" s="202"/>
      <c r="AJ147" s="188">
        <v>29150</v>
      </c>
      <c r="AK147" s="188"/>
      <c r="AL147" s="188"/>
      <c r="AM147" s="188"/>
      <c r="AN147" s="188"/>
      <c r="AO147" s="188"/>
      <c r="AP147" s="188">
        <v>6942</v>
      </c>
      <c r="AQ147" s="188"/>
      <c r="AR147" s="188"/>
      <c r="AS147" s="188"/>
      <c r="AT147" s="188"/>
      <c r="AU147" s="185"/>
      <c r="AV147" s="185"/>
      <c r="AW147" s="185"/>
      <c r="AX147" s="185"/>
      <c r="AY147" s="185"/>
      <c r="AZ147" s="185"/>
      <c r="BA147" s="185"/>
      <c r="BB147" s="185"/>
      <c r="BC147" s="185"/>
      <c r="BD147" s="185"/>
      <c r="BE147" s="82"/>
    </row>
    <row r="148" spans="1:57" s="119" customFormat="1" ht="12.75" customHeight="1" x14ac:dyDescent="0.25">
      <c r="A148" s="77"/>
      <c r="B148" s="154" t="s">
        <v>342</v>
      </c>
      <c r="C148" s="154"/>
      <c r="D148" s="154"/>
      <c r="E148" s="154"/>
      <c r="F148" s="154"/>
      <c r="G148" s="154"/>
      <c r="H148" s="154"/>
      <c r="I148" s="155" t="s">
        <v>343</v>
      </c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55"/>
      <c r="Z148" s="155"/>
      <c r="AA148" s="155"/>
      <c r="AB148" s="155"/>
      <c r="AC148" s="155"/>
      <c r="AD148" s="155"/>
      <c r="AE148" s="208">
        <v>98.965000000000003</v>
      </c>
      <c r="AF148" s="208"/>
      <c r="AG148" s="208"/>
      <c r="AH148" s="208"/>
      <c r="AI148" s="208"/>
      <c r="AJ148" s="186">
        <v>34602</v>
      </c>
      <c r="AK148" s="186"/>
      <c r="AL148" s="186"/>
      <c r="AM148" s="186"/>
      <c r="AN148" s="186"/>
      <c r="AO148" s="186"/>
      <c r="AP148" s="186">
        <v>7280</v>
      </c>
      <c r="AQ148" s="186"/>
      <c r="AR148" s="186"/>
      <c r="AS148" s="186"/>
      <c r="AT148" s="186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78"/>
    </row>
    <row r="149" spans="1:57" s="119" customFormat="1" ht="12.75" customHeight="1" x14ac:dyDescent="0.25">
      <c r="A149" s="81"/>
      <c r="B149" s="136" t="s">
        <v>344</v>
      </c>
      <c r="C149" s="136"/>
      <c r="D149" s="136"/>
      <c r="E149" s="136"/>
      <c r="F149" s="136"/>
      <c r="G149" s="136"/>
      <c r="H149" s="136"/>
      <c r="I149" s="137" t="s">
        <v>345</v>
      </c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202">
        <v>100.857</v>
      </c>
      <c r="AF149" s="202"/>
      <c r="AG149" s="202"/>
      <c r="AH149" s="202"/>
      <c r="AI149" s="202"/>
      <c r="AJ149" s="188">
        <v>24656</v>
      </c>
      <c r="AK149" s="188"/>
      <c r="AL149" s="188"/>
      <c r="AM149" s="188"/>
      <c r="AN149" s="188"/>
      <c r="AO149" s="188"/>
      <c r="AP149" s="188">
        <v>5617</v>
      </c>
      <c r="AQ149" s="188"/>
      <c r="AR149" s="188"/>
      <c r="AS149" s="188"/>
      <c r="AT149" s="188"/>
      <c r="AU149" s="185"/>
      <c r="AV149" s="185"/>
      <c r="AW149" s="185"/>
      <c r="AX149" s="185"/>
      <c r="AY149" s="185"/>
      <c r="AZ149" s="185"/>
      <c r="BA149" s="185"/>
      <c r="BB149" s="185"/>
      <c r="BC149" s="185"/>
      <c r="BD149" s="185"/>
      <c r="BE149" s="82"/>
    </row>
    <row r="150" spans="1:57" s="119" customFormat="1" ht="12.75" customHeight="1" x14ac:dyDescent="0.25">
      <c r="A150" s="77"/>
      <c r="B150" s="154" t="s">
        <v>346</v>
      </c>
      <c r="C150" s="154"/>
      <c r="D150" s="154"/>
      <c r="E150" s="154"/>
      <c r="F150" s="154"/>
      <c r="G150" s="154"/>
      <c r="H150" s="154"/>
      <c r="I150" s="155" t="s">
        <v>347</v>
      </c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55"/>
      <c r="U150" s="155"/>
      <c r="V150" s="155"/>
      <c r="W150" s="155"/>
      <c r="X150" s="155"/>
      <c r="Y150" s="155"/>
      <c r="Z150" s="155"/>
      <c r="AA150" s="155"/>
      <c r="AB150" s="155"/>
      <c r="AC150" s="155"/>
      <c r="AD150" s="155"/>
      <c r="AE150" s="208">
        <v>102.736</v>
      </c>
      <c r="AF150" s="208"/>
      <c r="AG150" s="208"/>
      <c r="AH150" s="208"/>
      <c r="AI150" s="208"/>
      <c r="AJ150" s="186">
        <v>22941</v>
      </c>
      <c r="AK150" s="186"/>
      <c r="AL150" s="186"/>
      <c r="AM150" s="186"/>
      <c r="AN150" s="186"/>
      <c r="AO150" s="186"/>
      <c r="AP150" s="186">
        <v>4785</v>
      </c>
      <c r="AQ150" s="186"/>
      <c r="AR150" s="186"/>
      <c r="AS150" s="186"/>
      <c r="AT150" s="186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78"/>
    </row>
    <row r="151" spans="1:57" s="119" customFormat="1" ht="12.75" customHeight="1" x14ac:dyDescent="0.25">
      <c r="A151" s="81"/>
      <c r="B151" s="136" t="s">
        <v>348</v>
      </c>
      <c r="C151" s="136"/>
      <c r="D151" s="136"/>
      <c r="E151" s="136"/>
      <c r="F151" s="136"/>
      <c r="G151" s="136"/>
      <c r="H151" s="136"/>
      <c r="I151" s="137" t="s">
        <v>349</v>
      </c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202">
        <v>104.782</v>
      </c>
      <c r="AF151" s="202"/>
      <c r="AG151" s="202"/>
      <c r="AH151" s="202"/>
      <c r="AI151" s="202"/>
      <c r="AJ151" s="188">
        <v>20250</v>
      </c>
      <c r="AK151" s="188"/>
      <c r="AL151" s="188"/>
      <c r="AM151" s="188"/>
      <c r="AN151" s="188"/>
      <c r="AO151" s="188"/>
      <c r="AP151" s="188">
        <v>3737</v>
      </c>
      <c r="AQ151" s="188"/>
      <c r="AR151" s="188"/>
      <c r="AS151" s="188"/>
      <c r="AT151" s="188"/>
      <c r="AU151" s="185"/>
      <c r="AV151" s="185"/>
      <c r="AW151" s="185"/>
      <c r="AX151" s="185"/>
      <c r="AY151" s="185"/>
      <c r="AZ151" s="185"/>
      <c r="BA151" s="185"/>
      <c r="BB151" s="185"/>
      <c r="BC151" s="185"/>
      <c r="BD151" s="185"/>
      <c r="BE151" s="82"/>
    </row>
    <row r="152" spans="1:57" s="119" customFormat="1" ht="12.75" customHeight="1" x14ac:dyDescent="0.25">
      <c r="A152" s="77"/>
      <c r="B152" s="154" t="s">
        <v>350</v>
      </c>
      <c r="C152" s="154"/>
      <c r="D152" s="154"/>
      <c r="E152" s="154"/>
      <c r="F152" s="154"/>
      <c r="G152" s="154"/>
      <c r="H152" s="154"/>
      <c r="I152" s="155" t="s">
        <v>351</v>
      </c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55"/>
      <c r="U152" s="155"/>
      <c r="V152" s="155"/>
      <c r="W152" s="155"/>
      <c r="X152" s="155"/>
      <c r="Y152" s="155"/>
      <c r="Z152" s="155"/>
      <c r="AA152" s="155"/>
      <c r="AB152" s="155"/>
      <c r="AC152" s="155"/>
      <c r="AD152" s="155"/>
      <c r="AE152" s="208">
        <v>107.098</v>
      </c>
      <c r="AF152" s="208"/>
      <c r="AG152" s="208"/>
      <c r="AH152" s="208"/>
      <c r="AI152" s="208"/>
      <c r="AJ152" s="186">
        <v>18930</v>
      </c>
      <c r="AK152" s="186"/>
      <c r="AL152" s="186"/>
      <c r="AM152" s="186"/>
      <c r="AN152" s="186"/>
      <c r="AO152" s="186"/>
      <c r="AP152" s="186">
        <v>3176</v>
      </c>
      <c r="AQ152" s="186"/>
      <c r="AR152" s="186"/>
      <c r="AS152" s="186"/>
      <c r="AT152" s="186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78"/>
    </row>
    <row r="153" spans="1:57" ht="12.75" customHeight="1" x14ac:dyDescent="0.25">
      <c r="A153" s="81"/>
      <c r="B153" s="136" t="s">
        <v>352</v>
      </c>
      <c r="C153" s="136"/>
      <c r="D153" s="136"/>
      <c r="E153" s="136"/>
      <c r="F153" s="136"/>
      <c r="G153" s="136"/>
      <c r="H153" s="136"/>
      <c r="I153" s="137" t="s">
        <v>353</v>
      </c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37"/>
      <c r="Z153" s="137"/>
      <c r="AA153" s="137"/>
      <c r="AB153" s="137"/>
      <c r="AC153" s="137"/>
      <c r="AD153" s="137"/>
      <c r="AE153" s="202">
        <v>109.73</v>
      </c>
      <c r="AF153" s="202"/>
      <c r="AG153" s="202"/>
      <c r="AH153" s="202"/>
      <c r="AI153" s="202"/>
      <c r="AJ153" s="188">
        <v>16834</v>
      </c>
      <c r="AK153" s="188"/>
      <c r="AL153" s="188"/>
      <c r="AM153" s="188"/>
      <c r="AN153" s="188"/>
      <c r="AO153" s="188"/>
      <c r="AP153" s="188">
        <v>2389</v>
      </c>
      <c r="AQ153" s="188"/>
      <c r="AR153" s="188"/>
      <c r="AS153" s="188"/>
      <c r="AT153" s="188"/>
      <c r="AU153" s="185"/>
      <c r="AV153" s="185"/>
      <c r="AW153" s="185"/>
      <c r="AX153" s="185"/>
      <c r="AY153" s="185"/>
      <c r="AZ153" s="185"/>
      <c r="BA153" s="185"/>
      <c r="BB153" s="185"/>
      <c r="BC153" s="185"/>
      <c r="BD153" s="185"/>
      <c r="BE153" s="82"/>
    </row>
    <row r="154" spans="1:57" ht="12.75" customHeight="1" x14ac:dyDescent="0.25">
      <c r="A154" s="77"/>
      <c r="B154" s="154" t="s">
        <v>354</v>
      </c>
      <c r="C154" s="154"/>
      <c r="D154" s="154"/>
      <c r="E154" s="154"/>
      <c r="F154" s="154"/>
      <c r="G154" s="154"/>
      <c r="H154" s="154"/>
      <c r="I154" s="155" t="s">
        <v>355</v>
      </c>
      <c r="J154" s="155"/>
      <c r="K154" s="155"/>
      <c r="L154" s="155"/>
      <c r="M154" s="155"/>
      <c r="N154" s="155"/>
      <c r="O154" s="155"/>
      <c r="P154" s="155"/>
      <c r="Q154" s="155"/>
      <c r="R154" s="155"/>
      <c r="S154" s="155"/>
      <c r="T154" s="155"/>
      <c r="U154" s="155"/>
      <c r="V154" s="155"/>
      <c r="W154" s="155"/>
      <c r="X154" s="155"/>
      <c r="Y154" s="155"/>
      <c r="Z154" s="155"/>
      <c r="AA154" s="155"/>
      <c r="AB154" s="155"/>
      <c r="AC154" s="155"/>
      <c r="AD154" s="155"/>
      <c r="AE154" s="208">
        <v>112.764</v>
      </c>
      <c r="AF154" s="208"/>
      <c r="AG154" s="208"/>
      <c r="AH154" s="208"/>
      <c r="AI154" s="208"/>
      <c r="AJ154" s="186">
        <v>15972</v>
      </c>
      <c r="AK154" s="186"/>
      <c r="AL154" s="186"/>
      <c r="AM154" s="186"/>
      <c r="AN154" s="186"/>
      <c r="AO154" s="186"/>
      <c r="AP154" s="186">
        <v>1855</v>
      </c>
      <c r="AQ154" s="186"/>
      <c r="AR154" s="186"/>
      <c r="AS154" s="186"/>
      <c r="AT154" s="186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78"/>
    </row>
    <row r="155" spans="1:57" ht="12.75" customHeight="1" x14ac:dyDescent="0.25">
      <c r="A155" s="81"/>
      <c r="B155" s="136" t="s">
        <v>356</v>
      </c>
      <c r="C155" s="136"/>
      <c r="D155" s="136"/>
      <c r="E155" s="136"/>
      <c r="F155" s="136"/>
      <c r="G155" s="136"/>
      <c r="H155" s="136"/>
      <c r="I155" s="137" t="s">
        <v>357</v>
      </c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  <c r="W155" s="137"/>
      <c r="X155" s="137"/>
      <c r="Y155" s="137"/>
      <c r="Z155" s="137"/>
      <c r="AA155" s="137"/>
      <c r="AB155" s="137"/>
      <c r="AC155" s="137"/>
      <c r="AD155" s="137"/>
      <c r="AE155" s="202">
        <v>116.295</v>
      </c>
      <c r="AF155" s="202"/>
      <c r="AG155" s="202"/>
      <c r="AH155" s="202"/>
      <c r="AI155" s="202"/>
      <c r="AJ155" s="188">
        <v>14272</v>
      </c>
      <c r="AK155" s="188"/>
      <c r="AL155" s="188"/>
      <c r="AM155" s="188"/>
      <c r="AN155" s="188"/>
      <c r="AO155" s="188"/>
      <c r="AP155" s="188">
        <v>1437</v>
      </c>
      <c r="AQ155" s="188"/>
      <c r="AR155" s="188"/>
      <c r="AS155" s="188"/>
      <c r="AT155" s="188"/>
      <c r="AU155" s="185"/>
      <c r="AV155" s="185"/>
      <c r="AW155" s="185"/>
      <c r="AX155" s="185"/>
      <c r="AY155" s="185"/>
      <c r="AZ155" s="185"/>
      <c r="BA155" s="185"/>
      <c r="BB155" s="185"/>
      <c r="BC155" s="185"/>
      <c r="BD155" s="185"/>
      <c r="BE155" s="82"/>
    </row>
    <row r="156" spans="1:57" ht="12.75" customHeight="1" x14ac:dyDescent="0.25">
      <c r="A156" s="77"/>
      <c r="B156" s="154" t="s">
        <v>358</v>
      </c>
      <c r="C156" s="154"/>
      <c r="D156" s="154"/>
      <c r="E156" s="154"/>
      <c r="F156" s="154"/>
      <c r="G156" s="154"/>
      <c r="H156" s="154"/>
      <c r="I156" s="155" t="s">
        <v>359</v>
      </c>
      <c r="J156" s="155"/>
      <c r="K156" s="155"/>
      <c r="L156" s="155"/>
      <c r="M156" s="155"/>
      <c r="N156" s="155"/>
      <c r="O156" s="155"/>
      <c r="P156" s="155"/>
      <c r="Q156" s="155"/>
      <c r="R156" s="155"/>
      <c r="S156" s="155"/>
      <c r="T156" s="155"/>
      <c r="U156" s="155"/>
      <c r="V156" s="155"/>
      <c r="W156" s="155"/>
      <c r="X156" s="155"/>
      <c r="Y156" s="155"/>
      <c r="Z156" s="155"/>
      <c r="AA156" s="155"/>
      <c r="AB156" s="155"/>
      <c r="AC156" s="155"/>
      <c r="AD156" s="155"/>
      <c r="AE156" s="208">
        <v>120.41800000000001</v>
      </c>
      <c r="AF156" s="208"/>
      <c r="AG156" s="208"/>
      <c r="AH156" s="208"/>
      <c r="AI156" s="208"/>
      <c r="AJ156" s="186">
        <v>11372</v>
      </c>
      <c r="AK156" s="186"/>
      <c r="AL156" s="186"/>
      <c r="AM156" s="186"/>
      <c r="AN156" s="186"/>
      <c r="AO156" s="186"/>
      <c r="AP156" s="186">
        <v>898</v>
      </c>
      <c r="AQ156" s="186"/>
      <c r="AR156" s="186"/>
      <c r="AS156" s="186"/>
      <c r="AT156" s="186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78"/>
    </row>
    <row r="157" spans="1:57" s="119" customFormat="1" ht="12.75" customHeight="1" x14ac:dyDescent="0.25">
      <c r="A157" s="81"/>
      <c r="B157" s="136"/>
      <c r="C157" s="136"/>
      <c r="D157" s="136"/>
      <c r="E157" s="136"/>
      <c r="F157" s="136"/>
      <c r="G157" s="136"/>
      <c r="H157" s="136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  <c r="W157" s="137"/>
      <c r="X157" s="137"/>
      <c r="Y157" s="137"/>
      <c r="Z157" s="137"/>
      <c r="AA157" s="137"/>
      <c r="AB157" s="137"/>
      <c r="AC157" s="137"/>
      <c r="AD157" s="137"/>
      <c r="AE157" s="202"/>
      <c r="AF157" s="202"/>
      <c r="AG157" s="202"/>
      <c r="AH157" s="202"/>
      <c r="AI157" s="202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5"/>
      <c r="AV157" s="185"/>
      <c r="AW157" s="185"/>
      <c r="AX157" s="185"/>
      <c r="AY157" s="185"/>
      <c r="AZ157" s="185"/>
      <c r="BA157" s="185"/>
      <c r="BB157" s="185"/>
      <c r="BC157" s="185"/>
      <c r="BD157" s="185"/>
      <c r="BE157" s="82"/>
    </row>
    <row r="158" spans="1:57" ht="12.75" customHeight="1" x14ac:dyDescent="0.25">
      <c r="A158" s="77"/>
      <c r="B158" s="154"/>
      <c r="C158" s="155"/>
      <c r="D158" s="155"/>
      <c r="E158" s="155"/>
      <c r="F158" s="155"/>
      <c r="G158" s="155"/>
      <c r="H158" s="155"/>
      <c r="I158" s="155"/>
      <c r="J158" s="155"/>
      <c r="K158" s="155"/>
      <c r="L158" s="155"/>
      <c r="M158" s="155"/>
      <c r="N158" s="155"/>
      <c r="O158" s="155"/>
      <c r="P158" s="155"/>
      <c r="Q158" s="155"/>
      <c r="R158" s="155"/>
      <c r="S158" s="155"/>
      <c r="T158" s="155"/>
      <c r="U158" s="155"/>
      <c r="V158" s="155"/>
      <c r="W158" s="155"/>
      <c r="X158" s="155"/>
      <c r="Y158" s="155"/>
      <c r="Z158" s="155"/>
      <c r="AA158" s="155"/>
      <c r="AB158" s="155"/>
      <c r="AC158" s="155"/>
      <c r="AD158" s="155"/>
      <c r="AE158" s="208"/>
      <c r="AF158" s="208"/>
      <c r="AG158" s="208"/>
      <c r="AH158" s="208"/>
      <c r="AI158" s="208"/>
      <c r="AJ158" s="186"/>
      <c r="AK158" s="186"/>
      <c r="AL158" s="186"/>
      <c r="AM158" s="186"/>
      <c r="AN158" s="186"/>
      <c r="AO158" s="186"/>
      <c r="AP158" s="186"/>
      <c r="AQ158" s="186"/>
      <c r="AR158" s="186"/>
      <c r="AS158" s="186"/>
      <c r="AT158" s="186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78"/>
    </row>
    <row r="159" spans="1:57" ht="12.75" customHeight="1" x14ac:dyDescent="0.25">
      <c r="A159" s="81"/>
      <c r="B159" s="136"/>
      <c r="C159" s="136"/>
      <c r="D159" s="136"/>
      <c r="E159" s="136"/>
      <c r="F159" s="136"/>
      <c r="G159" s="136"/>
      <c r="H159" s="136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7"/>
      <c r="Y159" s="137"/>
      <c r="Z159" s="137"/>
      <c r="AA159" s="137"/>
      <c r="AB159" s="137"/>
      <c r="AC159" s="137"/>
      <c r="AD159" s="137"/>
      <c r="AE159" s="202"/>
      <c r="AF159" s="202"/>
      <c r="AG159" s="202"/>
      <c r="AH159" s="202"/>
      <c r="AI159" s="202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5"/>
      <c r="AV159" s="185"/>
      <c r="AW159" s="185"/>
      <c r="AX159" s="185"/>
      <c r="AY159" s="185"/>
      <c r="AZ159" s="185"/>
      <c r="BA159" s="185"/>
      <c r="BB159" s="185"/>
      <c r="BC159" s="185"/>
      <c r="BD159" s="185"/>
      <c r="BE159" s="82"/>
    </row>
    <row r="160" spans="1:57" ht="12.75" customHeight="1" x14ac:dyDescent="0.25">
      <c r="A160" s="77"/>
      <c r="B160" s="154"/>
      <c r="C160" s="154"/>
      <c r="D160" s="154"/>
      <c r="E160" s="154"/>
      <c r="F160" s="154"/>
      <c r="G160" s="154"/>
      <c r="H160" s="154"/>
      <c r="I160" s="155"/>
      <c r="J160" s="155"/>
      <c r="K160" s="155"/>
      <c r="L160" s="155"/>
      <c r="M160" s="155"/>
      <c r="N160" s="155"/>
      <c r="O160" s="155"/>
      <c r="P160" s="155"/>
      <c r="Q160" s="155"/>
      <c r="R160" s="155"/>
      <c r="S160" s="155"/>
      <c r="T160" s="155"/>
      <c r="U160" s="155"/>
      <c r="V160" s="155"/>
      <c r="W160" s="155"/>
      <c r="X160" s="155"/>
      <c r="Y160" s="155"/>
      <c r="Z160" s="155"/>
      <c r="AA160" s="155"/>
      <c r="AB160" s="155"/>
      <c r="AC160" s="155"/>
      <c r="AD160" s="155"/>
      <c r="AE160" s="208"/>
      <c r="AF160" s="208"/>
      <c r="AG160" s="208"/>
      <c r="AH160" s="208"/>
      <c r="AI160" s="208"/>
      <c r="AJ160" s="186"/>
      <c r="AK160" s="186"/>
      <c r="AL160" s="186"/>
      <c r="AM160" s="186"/>
      <c r="AN160" s="186"/>
      <c r="AO160" s="186"/>
      <c r="AP160" s="186"/>
      <c r="AQ160" s="186"/>
      <c r="AR160" s="186"/>
      <c r="AS160" s="186"/>
      <c r="AT160" s="186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78"/>
    </row>
    <row r="161" spans="1:57" ht="12.75" customHeight="1" x14ac:dyDescent="0.25">
      <c r="A161" s="81"/>
      <c r="B161" s="136"/>
      <c r="C161" s="136"/>
      <c r="D161" s="136"/>
      <c r="E161" s="136"/>
      <c r="F161" s="136"/>
      <c r="G161" s="136"/>
      <c r="H161" s="136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  <c r="W161" s="137"/>
      <c r="X161" s="137"/>
      <c r="Y161" s="137"/>
      <c r="Z161" s="137"/>
      <c r="AA161" s="137"/>
      <c r="AB161" s="137"/>
      <c r="AC161" s="137"/>
      <c r="AD161" s="137"/>
      <c r="AE161" s="202"/>
      <c r="AF161" s="202"/>
      <c r="AG161" s="202"/>
      <c r="AH161" s="202"/>
      <c r="AI161" s="202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5"/>
      <c r="AV161" s="185"/>
      <c r="AW161" s="185"/>
      <c r="AX161" s="185"/>
      <c r="AY161" s="185"/>
      <c r="AZ161" s="185"/>
      <c r="BA161" s="185"/>
      <c r="BB161" s="185"/>
      <c r="BC161" s="185"/>
      <c r="BD161" s="185"/>
      <c r="BE161" s="82"/>
    </row>
    <row r="162" spans="1:57" ht="12.75" customHeight="1" x14ac:dyDescent="0.25">
      <c r="A162" s="77"/>
      <c r="B162" s="154"/>
      <c r="C162" s="154"/>
      <c r="D162" s="154"/>
      <c r="E162" s="154"/>
      <c r="F162" s="154"/>
      <c r="G162" s="154"/>
      <c r="H162" s="154"/>
      <c r="I162" s="155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  <c r="W162" s="155"/>
      <c r="X162" s="155"/>
      <c r="Y162" s="155"/>
      <c r="Z162" s="155"/>
      <c r="AA162" s="155"/>
      <c r="AB162" s="155"/>
      <c r="AC162" s="155"/>
      <c r="AD162" s="155"/>
      <c r="AE162" s="208"/>
      <c r="AF162" s="208"/>
      <c r="AG162" s="208"/>
      <c r="AH162" s="208"/>
      <c r="AI162" s="208"/>
      <c r="AJ162" s="186"/>
      <c r="AK162" s="186"/>
      <c r="AL162" s="186"/>
      <c r="AM162" s="186"/>
      <c r="AN162" s="186"/>
      <c r="AO162" s="186"/>
      <c r="AP162" s="186"/>
      <c r="AQ162" s="186"/>
      <c r="AR162" s="186"/>
      <c r="AS162" s="186"/>
      <c r="AT162" s="186"/>
      <c r="AU162" s="187"/>
      <c r="AV162" s="187"/>
      <c r="AW162" s="187"/>
      <c r="AX162" s="187"/>
      <c r="AY162" s="187"/>
      <c r="AZ162" s="187"/>
      <c r="BA162" s="187"/>
      <c r="BB162" s="187"/>
      <c r="BC162" s="187"/>
      <c r="BD162" s="187"/>
      <c r="BE162" s="78"/>
    </row>
    <row r="163" spans="1:57" ht="12.75" customHeight="1" x14ac:dyDescent="0.25">
      <c r="A163" s="81"/>
      <c r="B163" s="136"/>
      <c r="C163" s="136"/>
      <c r="D163" s="136"/>
      <c r="E163" s="136"/>
      <c r="F163" s="136"/>
      <c r="G163" s="136"/>
      <c r="H163" s="136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  <c r="W163" s="137"/>
      <c r="X163" s="137"/>
      <c r="Y163" s="137"/>
      <c r="Z163" s="137"/>
      <c r="AA163" s="137"/>
      <c r="AB163" s="137"/>
      <c r="AC163" s="137"/>
      <c r="AD163" s="137"/>
      <c r="AE163" s="202"/>
      <c r="AF163" s="202"/>
      <c r="AG163" s="202"/>
      <c r="AH163" s="202"/>
      <c r="AI163" s="202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5"/>
      <c r="AV163" s="185"/>
      <c r="AW163" s="185"/>
      <c r="AX163" s="185"/>
      <c r="AY163" s="185"/>
      <c r="AZ163" s="185"/>
      <c r="BA163" s="185"/>
      <c r="BB163" s="185"/>
      <c r="BC163" s="185"/>
      <c r="BD163" s="185"/>
      <c r="BE163" s="82"/>
    </row>
    <row r="164" spans="1:57" ht="12.75" customHeight="1" x14ac:dyDescent="0.25">
      <c r="A164" s="77"/>
      <c r="B164" s="154"/>
      <c r="C164" s="154"/>
      <c r="D164" s="154"/>
      <c r="E164" s="154"/>
      <c r="F164" s="154"/>
      <c r="G164" s="154"/>
      <c r="H164" s="154"/>
      <c r="I164" s="155"/>
      <c r="J164" s="155"/>
      <c r="K164" s="155"/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  <c r="W164" s="155"/>
      <c r="X164" s="155"/>
      <c r="Y164" s="155"/>
      <c r="Z164" s="155"/>
      <c r="AA164" s="155"/>
      <c r="AB164" s="155"/>
      <c r="AC164" s="155"/>
      <c r="AD164" s="155"/>
      <c r="AE164" s="208"/>
      <c r="AF164" s="208"/>
      <c r="AG164" s="208"/>
      <c r="AH164" s="208"/>
      <c r="AI164" s="208"/>
      <c r="AJ164" s="186"/>
      <c r="AK164" s="186"/>
      <c r="AL164" s="186"/>
      <c r="AM164" s="186"/>
      <c r="AN164" s="186"/>
      <c r="AO164" s="186"/>
      <c r="AP164" s="186"/>
      <c r="AQ164" s="186"/>
      <c r="AR164" s="186"/>
      <c r="AS164" s="186"/>
      <c r="AT164" s="186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78"/>
    </row>
    <row r="165" spans="1:57" ht="12.75" customHeight="1" x14ac:dyDescent="0.25">
      <c r="A165" s="81"/>
      <c r="B165" s="136"/>
      <c r="C165" s="136"/>
      <c r="D165" s="136"/>
      <c r="E165" s="136"/>
      <c r="F165" s="136"/>
      <c r="G165" s="136"/>
      <c r="H165" s="136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137"/>
      <c r="AD165" s="137"/>
      <c r="AE165" s="202"/>
      <c r="AF165" s="202"/>
      <c r="AG165" s="202"/>
      <c r="AH165" s="202"/>
      <c r="AI165" s="202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5"/>
      <c r="AV165" s="185"/>
      <c r="AW165" s="185"/>
      <c r="AX165" s="185"/>
      <c r="AY165" s="185"/>
      <c r="AZ165" s="185"/>
      <c r="BA165" s="185"/>
      <c r="BB165" s="185"/>
      <c r="BC165" s="185"/>
      <c r="BD165" s="185"/>
      <c r="BE165" s="82"/>
    </row>
    <row r="166" spans="1:57" ht="12.75" customHeight="1" x14ac:dyDescent="0.25">
      <c r="A166" s="77"/>
      <c r="B166" s="154"/>
      <c r="C166" s="154"/>
      <c r="D166" s="154"/>
      <c r="E166" s="154"/>
      <c r="F166" s="154"/>
      <c r="G166" s="154"/>
      <c r="H166" s="154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55"/>
      <c r="Z166" s="155"/>
      <c r="AA166" s="155"/>
      <c r="AB166" s="155"/>
      <c r="AC166" s="155"/>
      <c r="AD166" s="155"/>
      <c r="AE166" s="208"/>
      <c r="AF166" s="208"/>
      <c r="AG166" s="208"/>
      <c r="AH166" s="208"/>
      <c r="AI166" s="208"/>
      <c r="AJ166" s="186"/>
      <c r="AK166" s="186"/>
      <c r="AL166" s="186"/>
      <c r="AM166" s="186"/>
      <c r="AN166" s="186"/>
      <c r="AO166" s="186"/>
      <c r="AP166" s="186"/>
      <c r="AQ166" s="186"/>
      <c r="AR166" s="186"/>
      <c r="AS166" s="186"/>
      <c r="AT166" s="186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78"/>
    </row>
    <row r="167" spans="1:57" ht="12.75" customHeight="1" x14ac:dyDescent="0.25">
      <c r="A167" s="81"/>
      <c r="B167" s="136"/>
      <c r="C167" s="136"/>
      <c r="D167" s="136"/>
      <c r="E167" s="136"/>
      <c r="F167" s="136"/>
      <c r="G167" s="136"/>
      <c r="H167" s="136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202"/>
      <c r="AF167" s="202"/>
      <c r="AG167" s="202"/>
      <c r="AH167" s="202"/>
      <c r="AI167" s="202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5"/>
      <c r="AV167" s="185"/>
      <c r="AW167" s="185"/>
      <c r="AX167" s="185"/>
      <c r="AY167" s="185"/>
      <c r="AZ167" s="185"/>
      <c r="BA167" s="185"/>
      <c r="BB167" s="185"/>
      <c r="BC167" s="185"/>
      <c r="BD167" s="185"/>
      <c r="BE167" s="82"/>
    </row>
    <row r="168" spans="1:57" ht="12.75" customHeight="1" x14ac:dyDescent="0.25">
      <c r="A168" s="77"/>
      <c r="B168" s="154"/>
      <c r="C168" s="154"/>
      <c r="D168" s="154"/>
      <c r="E168" s="154"/>
      <c r="F168" s="154"/>
      <c r="G168" s="154"/>
      <c r="H168" s="154"/>
      <c r="I168" s="155"/>
      <c r="J168" s="155"/>
      <c r="K168" s="155"/>
      <c r="L168" s="155"/>
      <c r="M168" s="155"/>
      <c r="N168" s="155"/>
      <c r="O168" s="155"/>
      <c r="P168" s="155"/>
      <c r="Q168" s="155"/>
      <c r="R168" s="155"/>
      <c r="S168" s="155"/>
      <c r="T168" s="155"/>
      <c r="U168" s="155"/>
      <c r="V168" s="155"/>
      <c r="W168" s="155"/>
      <c r="X168" s="155"/>
      <c r="Y168" s="155"/>
      <c r="Z168" s="155"/>
      <c r="AA168" s="155"/>
      <c r="AB168" s="155"/>
      <c r="AC168" s="155"/>
      <c r="AD168" s="155"/>
      <c r="AE168" s="208"/>
      <c r="AF168" s="208"/>
      <c r="AG168" s="208"/>
      <c r="AH168" s="208"/>
      <c r="AI168" s="208"/>
      <c r="AJ168" s="186"/>
      <c r="AK168" s="186"/>
      <c r="AL168" s="186"/>
      <c r="AM168" s="186"/>
      <c r="AN168" s="186"/>
      <c r="AO168" s="186"/>
      <c r="AP168" s="186"/>
      <c r="AQ168" s="186"/>
      <c r="AR168" s="186"/>
      <c r="AS168" s="186"/>
      <c r="AT168" s="186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78"/>
    </row>
    <row r="169" spans="1:57" ht="12.75" customHeight="1" x14ac:dyDescent="0.25">
      <c r="A169" s="81"/>
      <c r="B169" s="136"/>
      <c r="C169" s="136"/>
      <c r="D169" s="136"/>
      <c r="E169" s="136"/>
      <c r="F169" s="136"/>
      <c r="G169" s="136"/>
      <c r="H169" s="136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  <c r="W169" s="137"/>
      <c r="X169" s="137"/>
      <c r="Y169" s="137"/>
      <c r="Z169" s="137"/>
      <c r="AA169" s="137"/>
      <c r="AB169" s="137"/>
      <c r="AC169" s="137"/>
      <c r="AD169" s="137"/>
      <c r="AE169" s="202"/>
      <c r="AF169" s="202"/>
      <c r="AG169" s="202"/>
      <c r="AH169" s="202"/>
      <c r="AI169" s="202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5"/>
      <c r="AV169" s="185"/>
      <c r="AW169" s="185"/>
      <c r="AX169" s="185"/>
      <c r="AY169" s="185"/>
      <c r="AZ169" s="185"/>
      <c r="BA169" s="185"/>
      <c r="BB169" s="185"/>
      <c r="BC169" s="185"/>
      <c r="BD169" s="185"/>
      <c r="BE169" s="82"/>
    </row>
    <row r="170" spans="1:57" ht="12.75" customHeight="1" x14ac:dyDescent="0.25">
      <c r="A170" s="77"/>
      <c r="B170" s="154"/>
      <c r="C170" s="154"/>
      <c r="D170" s="154"/>
      <c r="E170" s="154"/>
      <c r="F170" s="154"/>
      <c r="G170" s="154"/>
      <c r="H170" s="154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55"/>
      <c r="Z170" s="155"/>
      <c r="AA170" s="155"/>
      <c r="AB170" s="155"/>
      <c r="AC170" s="155"/>
      <c r="AD170" s="155"/>
      <c r="AE170" s="208"/>
      <c r="AF170" s="208"/>
      <c r="AG170" s="208"/>
      <c r="AH170" s="208"/>
      <c r="AI170" s="208"/>
      <c r="AJ170" s="186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78"/>
    </row>
    <row r="171" spans="1:57" ht="12.75" customHeight="1" x14ac:dyDescent="0.25">
      <c r="A171" s="81"/>
      <c r="B171" s="136"/>
      <c r="C171" s="136"/>
      <c r="D171" s="136"/>
      <c r="E171" s="136"/>
      <c r="F171" s="136"/>
      <c r="G171" s="136"/>
      <c r="H171" s="136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202"/>
      <c r="AF171" s="202"/>
      <c r="AG171" s="202"/>
      <c r="AH171" s="202"/>
      <c r="AI171" s="202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5"/>
      <c r="AV171" s="185"/>
      <c r="AW171" s="185"/>
      <c r="AX171" s="185"/>
      <c r="AY171" s="185"/>
      <c r="AZ171" s="185"/>
      <c r="BA171" s="185"/>
      <c r="BB171" s="185"/>
      <c r="BC171" s="185"/>
      <c r="BD171" s="185"/>
      <c r="BE171" s="82"/>
    </row>
    <row r="172" spans="1:57" ht="12.75" customHeight="1" x14ac:dyDescent="0.25">
      <c r="A172" s="77"/>
      <c r="B172" s="154"/>
      <c r="C172" s="154"/>
      <c r="D172" s="154"/>
      <c r="E172" s="154"/>
      <c r="F172" s="154"/>
      <c r="G172" s="154"/>
      <c r="H172" s="154"/>
      <c r="I172" s="155"/>
      <c r="J172" s="155"/>
      <c r="K172" s="155"/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  <c r="W172" s="155"/>
      <c r="X172" s="155"/>
      <c r="Y172" s="155"/>
      <c r="Z172" s="155"/>
      <c r="AA172" s="155"/>
      <c r="AB172" s="155"/>
      <c r="AC172" s="155"/>
      <c r="AD172" s="155"/>
      <c r="AE172" s="208"/>
      <c r="AF172" s="208"/>
      <c r="AG172" s="208"/>
      <c r="AH172" s="208"/>
      <c r="AI172" s="208"/>
      <c r="AJ172" s="186"/>
      <c r="AK172" s="186"/>
      <c r="AL172" s="186"/>
      <c r="AM172" s="186"/>
      <c r="AN172" s="186"/>
      <c r="AO172" s="186"/>
      <c r="AP172" s="186"/>
      <c r="AQ172" s="186"/>
      <c r="AR172" s="186"/>
      <c r="AS172" s="186"/>
      <c r="AT172" s="186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78"/>
    </row>
    <row r="173" spans="1:57" ht="12.75" customHeight="1" x14ac:dyDescent="0.25">
      <c r="A173" s="81"/>
      <c r="B173" s="136"/>
      <c r="C173" s="136"/>
      <c r="D173" s="136"/>
      <c r="E173" s="136"/>
      <c r="F173" s="136"/>
      <c r="G173" s="136"/>
      <c r="H173" s="136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  <c r="W173" s="137"/>
      <c r="X173" s="137"/>
      <c r="Y173" s="137"/>
      <c r="Z173" s="137"/>
      <c r="AA173" s="137"/>
      <c r="AB173" s="137"/>
      <c r="AC173" s="137"/>
      <c r="AD173" s="137"/>
      <c r="AE173" s="202"/>
      <c r="AF173" s="202"/>
      <c r="AG173" s="202"/>
      <c r="AH173" s="202"/>
      <c r="AI173" s="202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5"/>
      <c r="AV173" s="185"/>
      <c r="AW173" s="185"/>
      <c r="AX173" s="185"/>
      <c r="AY173" s="185"/>
      <c r="AZ173" s="185"/>
      <c r="BA173" s="185"/>
      <c r="BB173" s="185"/>
      <c r="BC173" s="185"/>
      <c r="BD173" s="185"/>
      <c r="BE173" s="82"/>
    </row>
    <row r="174" spans="1:57" ht="14.1" customHeight="1" x14ac:dyDescent="0.25">
      <c r="A174" s="79"/>
      <c r="B174" s="203"/>
      <c r="C174" s="203"/>
      <c r="D174" s="203"/>
      <c r="E174" s="203"/>
      <c r="F174" s="203"/>
      <c r="G174" s="203"/>
      <c r="H174" s="203"/>
      <c r="I174" s="201"/>
      <c r="J174" s="201"/>
      <c r="K174" s="201"/>
      <c r="L174" s="201"/>
      <c r="M174" s="201"/>
      <c r="N174" s="201"/>
      <c r="O174" s="201"/>
      <c r="P174" s="201"/>
      <c r="Q174" s="201"/>
      <c r="R174" s="201"/>
      <c r="S174" s="201"/>
      <c r="T174" s="201"/>
      <c r="U174" s="201"/>
      <c r="V174" s="201"/>
      <c r="W174" s="201"/>
      <c r="X174" s="201"/>
      <c r="Y174" s="201"/>
      <c r="Z174" s="201"/>
      <c r="AA174" s="201"/>
      <c r="AB174" s="201"/>
      <c r="AC174" s="201"/>
      <c r="AD174" s="201"/>
      <c r="AE174" s="209"/>
      <c r="AF174" s="209"/>
      <c r="AG174" s="209"/>
      <c r="AH174" s="209"/>
      <c r="AI174" s="209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1"/>
      <c r="AV174" s="211"/>
      <c r="AW174" s="211"/>
      <c r="AX174" s="211"/>
      <c r="AY174" s="211"/>
      <c r="AZ174" s="212"/>
      <c r="BA174" s="212"/>
      <c r="BB174" s="212"/>
      <c r="BC174" s="212"/>
      <c r="BD174" s="212"/>
      <c r="BE174" s="80"/>
    </row>
  </sheetData>
  <mergeCells count="897"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K45:N45"/>
    <mergeCell ref="K46:N46"/>
    <mergeCell ref="K47:N47"/>
    <mergeCell ref="K48:N48"/>
    <mergeCell ref="K49:N49"/>
    <mergeCell ref="K50:N50"/>
    <mergeCell ref="K51:N51"/>
    <mergeCell ref="K52:N52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AA50:AD50"/>
    <mergeCell ref="AA51:AD51"/>
    <mergeCell ref="AG50:AP50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3.2" x14ac:dyDescent="0.25"/>
  <cols>
    <col min="1" max="1" width="8.88671875" customWidth="1"/>
    <col min="2" max="6" width="1.5546875" customWidth="1"/>
    <col min="7" max="7" width="63.6640625" customWidth="1"/>
    <col min="8" max="8" width="12.33203125" customWidth="1"/>
    <col min="9" max="9" width="31.33203125" customWidth="1"/>
  </cols>
  <sheetData>
    <row r="1" spans="1:9" s="102" customFormat="1" x14ac:dyDescent="0.25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5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5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5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5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5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5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5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5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5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5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5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5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5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5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5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5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5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5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5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5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5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5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5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5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5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5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5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5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5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5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5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5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5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5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5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5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5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5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5"/>
    <row r="43" spans="1:14" s="121" customFormat="1" x14ac:dyDescent="0.25"/>
    <row r="44" spans="1:14" s="121" customFormat="1" x14ac:dyDescent="0.25"/>
    <row r="45" spans="1:14" s="121" customFormat="1" x14ac:dyDescent="0.25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5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5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5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5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5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5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5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5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5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5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5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5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5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5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5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5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5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5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5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5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5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5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5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5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5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5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5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5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5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5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5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5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5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5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5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5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5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5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5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5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5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5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5">
      <c r="A88" s="122" t="str">
        <f>SUMMARY!B108</f>
        <v>NC10</v>
      </c>
      <c r="B88" s="123" t="str">
        <f>SUMMARY!I108</f>
        <v>Normal Alkane C10</v>
      </c>
      <c r="G88" s="124">
        <f>SUMMARY!AJ108</f>
        <v>1544</v>
      </c>
      <c r="I88" s="125" t="s">
        <v>130</v>
      </c>
      <c r="J88" s="123">
        <f t="shared" si="1"/>
        <v>1544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5">
      <c r="A89" s="122" t="str">
        <f>SUMMARY!B109</f>
        <v>IP11</v>
      </c>
      <c r="B89" s="123" t="str">
        <f>SUMMARY!I109</f>
        <v>Isoprenoid C11</v>
      </c>
      <c r="G89" s="124">
        <f>SUMMARY!AJ109</f>
        <v>108</v>
      </c>
      <c r="I89" s="125" t="s">
        <v>129</v>
      </c>
      <c r="J89" s="123" t="str">
        <f t="shared" si="1"/>
        <v/>
      </c>
      <c r="K89" s="123">
        <f t="shared" si="1"/>
        <v>108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5">
      <c r="A90" s="122" t="str">
        <f>SUMMARY!B110</f>
        <v>NC11</v>
      </c>
      <c r="B90" s="123" t="str">
        <f>SUMMARY!I110</f>
        <v>Normal Alkane C11</v>
      </c>
      <c r="G90" s="124">
        <f>SUMMARY!AJ110</f>
        <v>9704</v>
      </c>
      <c r="I90" s="125" t="s">
        <v>130</v>
      </c>
      <c r="J90" s="123">
        <f t="shared" si="1"/>
        <v>9704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5">
      <c r="A91" s="122" t="str">
        <f>SUMMARY!B111</f>
        <v>NC12</v>
      </c>
      <c r="B91" s="123" t="str">
        <f>SUMMARY!I111</f>
        <v>Normal Alkane C12</v>
      </c>
      <c r="G91" s="124">
        <f>SUMMARY!AJ111</f>
        <v>29180</v>
      </c>
      <c r="I91" s="125" t="s">
        <v>130</v>
      </c>
      <c r="J91" s="123">
        <f t="shared" si="1"/>
        <v>29180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5">
      <c r="A92" s="122" t="str">
        <f>SUMMARY!B112</f>
        <v>IP13</v>
      </c>
      <c r="B92" s="123" t="str">
        <f>SUMMARY!I112</f>
        <v>Isoprenoid C13</v>
      </c>
      <c r="G92" s="124">
        <f>SUMMARY!AJ112</f>
        <v>6004</v>
      </c>
      <c r="I92" s="125" t="s">
        <v>129</v>
      </c>
      <c r="J92" s="123" t="str">
        <f t="shared" si="1"/>
        <v/>
      </c>
      <c r="K92" s="123">
        <f t="shared" si="1"/>
        <v>6004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5">
      <c r="A93" s="122" t="str">
        <f>SUMMARY!B113</f>
        <v>IP14</v>
      </c>
      <c r="B93" s="123" t="str">
        <f>SUMMARY!I113</f>
        <v>Isoprenoid C14</v>
      </c>
      <c r="G93" s="124">
        <f>SUMMARY!AJ113</f>
        <v>8538</v>
      </c>
      <c r="I93" s="125" t="s">
        <v>129</v>
      </c>
      <c r="J93" s="123" t="str">
        <f t="shared" si="1"/>
        <v/>
      </c>
      <c r="K93" s="123">
        <f t="shared" si="1"/>
        <v>8538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5">
      <c r="A94" s="122" t="str">
        <f>SUMMARY!B114</f>
        <v>NC13</v>
      </c>
      <c r="B94" s="123" t="str">
        <f>SUMMARY!I114</f>
        <v>Normal Alkane C13</v>
      </c>
      <c r="G94" s="124">
        <f>SUMMARY!AJ114</f>
        <v>58731</v>
      </c>
      <c r="I94" s="125" t="s">
        <v>130</v>
      </c>
      <c r="J94" s="123">
        <f t="shared" si="1"/>
        <v>58731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5">
      <c r="A95" s="122" t="str">
        <f>SUMMARY!B115</f>
        <v>IP15</v>
      </c>
      <c r="B95" s="123" t="str">
        <f>SUMMARY!I115</f>
        <v>Isoprenoid C15</v>
      </c>
      <c r="G95" s="124">
        <f>SUMMARY!AJ115</f>
        <v>43350</v>
      </c>
      <c r="I95" s="125" t="s">
        <v>129</v>
      </c>
      <c r="J95" s="123" t="str">
        <f t="shared" si="1"/>
        <v/>
      </c>
      <c r="K95" s="123">
        <f t="shared" si="1"/>
        <v>43350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5">
      <c r="A96" s="122" t="str">
        <f>SUMMARY!B116</f>
        <v>NC14</v>
      </c>
      <c r="B96" s="123" t="str">
        <f>SUMMARY!I116</f>
        <v>Normal Alkane C14</v>
      </c>
      <c r="G96" s="124">
        <f>SUMMARY!AJ116</f>
        <v>86530</v>
      </c>
      <c r="I96" s="125" t="s">
        <v>130</v>
      </c>
      <c r="J96" s="123">
        <f t="shared" ref="J96:N105" si="2">IF($I96=J$45,$G96,"")</f>
        <v>86530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5">
      <c r="A97" s="122" t="str">
        <f>SUMMARY!B124</f>
        <v>IP16</v>
      </c>
      <c r="B97" s="123" t="str">
        <f>SUMMARY!I124</f>
        <v>Isoprenoid C16</v>
      </c>
      <c r="G97" s="126">
        <f>SUMMARY!AJ124</f>
        <v>58212</v>
      </c>
      <c r="I97" s="125" t="s">
        <v>129</v>
      </c>
      <c r="J97" s="123" t="str">
        <f t="shared" si="2"/>
        <v/>
      </c>
      <c r="K97" s="123">
        <f t="shared" si="2"/>
        <v>58212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5">
      <c r="A98" s="122" t="str">
        <f>SUMMARY!B125</f>
        <v>NC15</v>
      </c>
      <c r="B98" s="123" t="str">
        <f>SUMMARY!I125</f>
        <v>Normal Alkane C15</v>
      </c>
      <c r="G98" s="126">
        <f>SUMMARY!AJ125</f>
        <v>101630</v>
      </c>
      <c r="I98" s="125" t="s">
        <v>130</v>
      </c>
      <c r="J98" s="123">
        <f t="shared" si="2"/>
        <v>101630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5">
      <c r="A99" s="122" t="str">
        <f>SUMMARY!B126</f>
        <v>NC16</v>
      </c>
      <c r="B99" s="123" t="str">
        <f>SUMMARY!I126</f>
        <v>Normal Alkane C16</v>
      </c>
      <c r="G99" s="126">
        <f>SUMMARY!AJ126</f>
        <v>107886</v>
      </c>
      <c r="I99" s="125" t="s">
        <v>130</v>
      </c>
      <c r="J99" s="123">
        <f t="shared" si="2"/>
        <v>107886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5">
      <c r="A100" s="122" t="str">
        <f>SUMMARY!B127</f>
        <v>IP18</v>
      </c>
      <c r="B100" s="123" t="str">
        <f>SUMMARY!I127</f>
        <v>Isoprenoid C18</v>
      </c>
      <c r="G100" s="126">
        <f>SUMMARY!AJ127</f>
        <v>58274</v>
      </c>
      <c r="I100" s="125" t="s">
        <v>129</v>
      </c>
      <c r="J100" s="123" t="str">
        <f t="shared" si="2"/>
        <v/>
      </c>
      <c r="K100" s="123">
        <f t="shared" si="2"/>
        <v>58274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5">
      <c r="A101" s="122" t="str">
        <f>SUMMARY!B128</f>
        <v>NC17</v>
      </c>
      <c r="B101" s="123" t="str">
        <f>SUMMARY!I128</f>
        <v>Normal Alkane C17</v>
      </c>
      <c r="G101" s="126">
        <f>SUMMARY!AJ128</f>
        <v>129596</v>
      </c>
      <c r="I101" s="125" t="s">
        <v>130</v>
      </c>
      <c r="J101" s="123">
        <f t="shared" si="2"/>
        <v>129596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5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98375</v>
      </c>
      <c r="I102" s="125" t="s">
        <v>129</v>
      </c>
      <c r="J102" s="123" t="str">
        <f t="shared" si="2"/>
        <v/>
      </c>
      <c r="K102" s="123">
        <f t="shared" si="2"/>
        <v>98375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5">
      <c r="A103" s="122" t="str">
        <f>SUMMARY!B130</f>
        <v>PHEN</v>
      </c>
      <c r="B103" s="123" t="str">
        <f>SUMMARY!I130</f>
        <v>Phenanthrene</v>
      </c>
      <c r="G103" s="126">
        <f>SUMMARY!AJ130</f>
        <v>41712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41712</v>
      </c>
      <c r="N103" s="123" t="str">
        <f t="shared" si="2"/>
        <v/>
      </c>
    </row>
    <row r="104" spans="1:14" s="123" customFormat="1" x14ac:dyDescent="0.25">
      <c r="A104" s="122" t="str">
        <f>SUMMARY!B131</f>
        <v>NC18</v>
      </c>
      <c r="B104" s="123" t="str">
        <f>SUMMARY!I131</f>
        <v>Normal Alkane C18</v>
      </c>
      <c r="G104" s="126">
        <f>SUMMARY!AJ131</f>
        <v>144615</v>
      </c>
      <c r="I104" s="125" t="s">
        <v>130</v>
      </c>
      <c r="J104" s="123">
        <f t="shared" si="2"/>
        <v>144615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5">
      <c r="A105" s="122" t="str">
        <f>SUMMARY!B132</f>
        <v>IP20</v>
      </c>
      <c r="B105" s="123" t="str">
        <f>SUMMARY!I132</f>
        <v>Isoprenoid C20 (Phytane)</v>
      </c>
      <c r="G105" s="126">
        <f>SUMMARY!AJ132</f>
        <v>68654</v>
      </c>
      <c r="I105" s="125" t="s">
        <v>129</v>
      </c>
      <c r="J105" s="123" t="str">
        <f t="shared" si="2"/>
        <v/>
      </c>
      <c r="K105" s="123">
        <f t="shared" si="2"/>
        <v>68654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5">
      <c r="A106" s="122" t="str">
        <f>SUMMARY!B133</f>
        <v>NC19</v>
      </c>
      <c r="B106" s="123" t="str">
        <f>SUMMARY!I133</f>
        <v>Normal Alkane C19</v>
      </c>
      <c r="G106" s="126">
        <f>SUMMARY!AJ133</f>
        <v>126984</v>
      </c>
      <c r="I106" s="125" t="s">
        <v>130</v>
      </c>
      <c r="J106" s="123">
        <f t="shared" ref="J106:N115" si="3">IF($I106=J$45,$G106,"")</f>
        <v>126984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5">
      <c r="A107" s="122" t="str">
        <f>SUMMARY!B134</f>
        <v>NC20</v>
      </c>
      <c r="B107" s="123" t="str">
        <f>SUMMARY!I134</f>
        <v>Normal Alkane C20</v>
      </c>
      <c r="G107" s="126">
        <f>SUMMARY!AJ134</f>
        <v>158328</v>
      </c>
      <c r="I107" s="125" t="s">
        <v>130</v>
      </c>
      <c r="J107" s="123">
        <f t="shared" si="3"/>
        <v>158328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5">
      <c r="A108" s="122" t="str">
        <f>SUMMARY!B135</f>
        <v>NC21</v>
      </c>
      <c r="B108" s="123" t="str">
        <f>SUMMARY!I135</f>
        <v>Normal Alkane C21</v>
      </c>
      <c r="G108" s="126">
        <f>SUMMARY!AJ135</f>
        <v>125051</v>
      </c>
      <c r="I108" s="125" t="s">
        <v>130</v>
      </c>
      <c r="J108" s="123">
        <f t="shared" si="3"/>
        <v>125051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5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8352</v>
      </c>
      <c r="I109" s="125" t="s">
        <v>129</v>
      </c>
      <c r="J109" s="123" t="str">
        <f t="shared" si="3"/>
        <v/>
      </c>
      <c r="K109" s="123">
        <f t="shared" si="3"/>
        <v>8352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5">
      <c r="A110" s="122" t="str">
        <f>SUMMARY!B137</f>
        <v>NC22</v>
      </c>
      <c r="B110" s="123" t="str">
        <f>SUMMARY!I137</f>
        <v>Normal Alkane C22</v>
      </c>
      <c r="G110" s="126">
        <f>SUMMARY!AJ137</f>
        <v>127053</v>
      </c>
      <c r="I110" s="125" t="s">
        <v>130</v>
      </c>
      <c r="J110" s="123">
        <f t="shared" si="3"/>
        <v>127053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5">
      <c r="A111" s="122" t="str">
        <f>SUMMARY!B138</f>
        <v>NC23</v>
      </c>
      <c r="B111" s="123" t="str">
        <f>SUMMARY!I138</f>
        <v>Normal Alkane C23</v>
      </c>
      <c r="G111" s="126">
        <f>SUMMARY!AJ138</f>
        <v>126257</v>
      </c>
      <c r="I111" s="125" t="s">
        <v>130</v>
      </c>
      <c r="J111" s="123">
        <f t="shared" si="3"/>
        <v>126257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5">
      <c r="A112" s="122" t="str">
        <f>SUMMARY!B139</f>
        <v>NC24</v>
      </c>
      <c r="B112" s="123" t="str">
        <f>SUMMARY!I139</f>
        <v>Normal Alkane C24</v>
      </c>
      <c r="G112" s="126">
        <f>SUMMARY!AJ139</f>
        <v>172684</v>
      </c>
      <c r="I112" s="125" t="s">
        <v>130</v>
      </c>
      <c r="J112" s="123">
        <f t="shared" si="3"/>
        <v>172684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5">
      <c r="A113" s="122" t="str">
        <f>SUMMARY!B140</f>
        <v>NC25</v>
      </c>
      <c r="B113" s="123" t="str">
        <f>SUMMARY!I140</f>
        <v>Normal Alkane C25</v>
      </c>
      <c r="G113" s="126">
        <f>SUMMARY!AJ140</f>
        <v>105561</v>
      </c>
      <c r="I113" s="125" t="s">
        <v>130</v>
      </c>
      <c r="J113" s="123">
        <f t="shared" si="3"/>
        <v>105561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5">
      <c r="A114" s="122" t="str">
        <f>SUMMARY!B141</f>
        <v>NC26</v>
      </c>
      <c r="B114" s="123" t="str">
        <f>SUMMARY!I141</f>
        <v>Normal Alkane C26</v>
      </c>
      <c r="G114" s="126">
        <f>SUMMARY!AJ141</f>
        <v>87030</v>
      </c>
      <c r="I114" s="125" t="s">
        <v>130</v>
      </c>
      <c r="J114" s="123">
        <f t="shared" si="3"/>
        <v>87030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5">
      <c r="A115" s="122" t="str">
        <f>SUMMARY!B142</f>
        <v>NC27</v>
      </c>
      <c r="B115" s="123" t="str">
        <f>SUMMARY!I142</f>
        <v>Normal Alkane C27</v>
      </c>
      <c r="G115" s="126">
        <f>SUMMARY!AJ142</f>
        <v>74912</v>
      </c>
      <c r="I115" s="125" t="s">
        <v>130</v>
      </c>
      <c r="J115" s="123">
        <f t="shared" si="3"/>
        <v>74912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5">
      <c r="A116" s="122" t="str">
        <f>SUMMARY!B143</f>
        <v>NC28</v>
      </c>
      <c r="B116" s="123" t="str">
        <f>SUMMARY!I143</f>
        <v>Normal Alkane C28</v>
      </c>
      <c r="G116" s="126">
        <f>SUMMARY!AJ143</f>
        <v>55055</v>
      </c>
      <c r="I116" s="125" t="s">
        <v>130</v>
      </c>
      <c r="J116" s="123">
        <f t="shared" ref="J116:N129" si="4">IF($I116=J$45,$G116,"")</f>
        <v>55055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5">
      <c r="A117" s="122" t="str">
        <f>SUMMARY!B144</f>
        <v>NC29</v>
      </c>
      <c r="B117" s="123" t="str">
        <f>SUMMARY!I144</f>
        <v>Normal Alkane C29</v>
      </c>
      <c r="G117" s="126">
        <f>SUMMARY!AJ144</f>
        <v>57888</v>
      </c>
      <c r="I117" s="125" t="s">
        <v>130</v>
      </c>
      <c r="J117" s="123">
        <f t="shared" si="4"/>
        <v>57888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5">
      <c r="A118" s="122" t="str">
        <f>SUMMARY!B145</f>
        <v>NC30</v>
      </c>
      <c r="B118" s="123" t="str">
        <f>SUMMARY!I145</f>
        <v>Normal Alkane C30</v>
      </c>
      <c r="G118" s="126">
        <f>SUMMARY!AJ145</f>
        <v>40877</v>
      </c>
      <c r="I118" s="125" t="s">
        <v>130</v>
      </c>
      <c r="J118" s="123">
        <f t="shared" si="4"/>
        <v>40877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5">
      <c r="A119" s="122" t="str">
        <f>SUMMARY!B146</f>
        <v>NC31</v>
      </c>
      <c r="B119" s="123" t="str">
        <f>SUMMARY!I146</f>
        <v>Normal Alkane C31</v>
      </c>
      <c r="G119" s="126">
        <f>SUMMARY!AJ146</f>
        <v>40439</v>
      </c>
      <c r="I119" s="125" t="s">
        <v>130</v>
      </c>
      <c r="J119" s="123">
        <f t="shared" si="4"/>
        <v>40439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5">
      <c r="A120" s="122" t="str">
        <f>SUMMARY!B147</f>
        <v>NC32</v>
      </c>
      <c r="B120" s="123" t="str">
        <f>SUMMARY!I147</f>
        <v>Normal Alkane C32</v>
      </c>
      <c r="G120" s="126">
        <f>SUMMARY!AJ147</f>
        <v>29150</v>
      </c>
      <c r="I120" s="125" t="s">
        <v>130</v>
      </c>
      <c r="J120" s="123">
        <f t="shared" si="4"/>
        <v>29150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5">
      <c r="A121" s="122" t="str">
        <f>SUMMARY!B148</f>
        <v>NC33</v>
      </c>
      <c r="B121" s="123" t="str">
        <f>SUMMARY!I148</f>
        <v>Normal Alkane C33</v>
      </c>
      <c r="G121" s="126">
        <f>SUMMARY!AJ148</f>
        <v>34602</v>
      </c>
      <c r="I121" s="125" t="s">
        <v>130</v>
      </c>
      <c r="J121" s="123">
        <f t="shared" si="4"/>
        <v>34602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5">
      <c r="A122" s="122" t="str">
        <f>SUMMARY!B149</f>
        <v>NC34</v>
      </c>
      <c r="B122" s="123" t="str">
        <f>SUMMARY!I149</f>
        <v>Normal Alkane C34</v>
      </c>
      <c r="G122" s="126">
        <f>SUMMARY!AJ149</f>
        <v>24656</v>
      </c>
      <c r="I122" s="125" t="s">
        <v>130</v>
      </c>
      <c r="J122" s="123">
        <f t="shared" si="4"/>
        <v>24656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5">
      <c r="A123" s="122" t="str">
        <f>SUMMARY!B150</f>
        <v>NC35</v>
      </c>
      <c r="B123" s="123" t="str">
        <f>SUMMARY!I150</f>
        <v>Normal Alkane C35</v>
      </c>
      <c r="G123" s="126">
        <f>SUMMARY!AJ150</f>
        <v>22941</v>
      </c>
      <c r="I123" s="125" t="s">
        <v>130</v>
      </c>
      <c r="J123" s="123">
        <f t="shared" si="4"/>
        <v>22941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5">
      <c r="A124" s="122" t="str">
        <f>SUMMARY!B151</f>
        <v>NC36</v>
      </c>
      <c r="B124" s="123" t="str">
        <f>SUMMARY!I151</f>
        <v>Normal Alkane C36</v>
      </c>
      <c r="G124" s="126">
        <f>SUMMARY!AJ151</f>
        <v>20250</v>
      </c>
      <c r="I124" s="125" t="s">
        <v>130</v>
      </c>
      <c r="J124" s="123">
        <f t="shared" si="4"/>
        <v>20250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5">
      <c r="A125" s="122" t="str">
        <f>SUMMARY!B152</f>
        <v>NC37</v>
      </c>
      <c r="B125" s="123" t="str">
        <f>SUMMARY!I152</f>
        <v>Normal Alkane C37</v>
      </c>
      <c r="G125" s="126">
        <f>SUMMARY!AJ152</f>
        <v>18930</v>
      </c>
      <c r="I125" s="125" t="s">
        <v>130</v>
      </c>
      <c r="J125" s="123">
        <f t="shared" si="4"/>
        <v>18930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5">
      <c r="A126" s="122" t="str">
        <f>SUMMARY!B153</f>
        <v>NC38</v>
      </c>
      <c r="B126" s="123" t="str">
        <f>SUMMARY!I153</f>
        <v>Normal Alkane C38</v>
      </c>
      <c r="G126" s="126">
        <f>SUMMARY!AJ153</f>
        <v>16834</v>
      </c>
      <c r="I126" s="125" t="s">
        <v>130</v>
      </c>
      <c r="J126" s="123">
        <f t="shared" si="4"/>
        <v>16834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5">
      <c r="A127" s="122" t="str">
        <f>SUMMARY!B154</f>
        <v>NC39</v>
      </c>
      <c r="B127" s="123" t="str">
        <f>SUMMARY!I154</f>
        <v>Normal Alkane C39</v>
      </c>
      <c r="G127" s="126">
        <f>SUMMARY!AJ154</f>
        <v>15972</v>
      </c>
      <c r="I127" s="125" t="s">
        <v>130</v>
      </c>
      <c r="J127" s="123">
        <f t="shared" si="4"/>
        <v>15972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5">
      <c r="A128" s="122" t="str">
        <f>SUMMARY!B155</f>
        <v>NC40</v>
      </c>
      <c r="B128" s="123" t="str">
        <f>SUMMARY!I155</f>
        <v>Normal Alkane C40</v>
      </c>
      <c r="G128" s="126">
        <f>SUMMARY!AJ155</f>
        <v>14272</v>
      </c>
      <c r="I128" s="125" t="s">
        <v>130</v>
      </c>
      <c r="J128" s="123">
        <f t="shared" si="4"/>
        <v>14272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5">
      <c r="A129" s="122" t="str">
        <f>SUMMARY!B156</f>
        <v>NC41</v>
      </c>
      <c r="B129" s="123" t="str">
        <f>SUMMARY!I156</f>
        <v>Normal Alkane C41</v>
      </c>
      <c r="G129" s="126">
        <f>SUMMARY!AJ156</f>
        <v>11372</v>
      </c>
      <c r="I129" s="125" t="s">
        <v>130</v>
      </c>
      <c r="J129" s="123">
        <f t="shared" si="4"/>
        <v>11372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5">
      <c r="A130" s="122"/>
      <c r="I130" s="125"/>
    </row>
    <row r="131" spans="1:14" s="123" customFormat="1" x14ac:dyDescent="0.25">
      <c r="A131" s="122"/>
    </row>
    <row r="132" spans="1:14" s="128" customFormat="1" x14ac:dyDescent="0.25">
      <c r="A132" s="127"/>
    </row>
    <row r="133" spans="1:14" s="128" customFormat="1" x14ac:dyDescent="0.25">
      <c r="A133" s="127"/>
    </row>
    <row r="134" spans="1:14" s="128" customFormat="1" x14ac:dyDescent="0.25">
      <c r="A134" s="127"/>
    </row>
    <row r="135" spans="1:14" s="128" customFormat="1" x14ac:dyDescent="0.25">
      <c r="A135" s="127"/>
    </row>
    <row r="136" spans="1:14" s="128" customFormat="1" x14ac:dyDescent="0.25">
      <c r="A136" s="127"/>
    </row>
    <row r="137" spans="1:14" s="128" customFormat="1" x14ac:dyDescent="0.25">
      <c r="A137" s="127"/>
    </row>
    <row r="138" spans="1:14" s="128" customFormat="1" x14ac:dyDescent="0.25">
      <c r="A138" s="127"/>
    </row>
    <row r="139" spans="1:14" s="128" customFormat="1" x14ac:dyDescent="0.25">
      <c r="A139" s="127"/>
    </row>
    <row r="140" spans="1:14" s="128" customFormat="1" x14ac:dyDescent="0.25">
      <c r="A140" s="127"/>
    </row>
    <row r="141" spans="1:14" s="128" customFormat="1" x14ac:dyDescent="0.25">
      <c r="A141" s="127"/>
    </row>
    <row r="142" spans="1:14" s="128" customFormat="1" x14ac:dyDescent="0.25">
      <c r="A142" s="127"/>
    </row>
    <row r="143" spans="1:14" s="128" customFormat="1" x14ac:dyDescent="0.25">
      <c r="A143" s="127"/>
    </row>
    <row r="144" spans="1:14" s="128" customFormat="1" x14ac:dyDescent="0.25"/>
    <row r="145" s="128" customFormat="1" x14ac:dyDescent="0.25"/>
    <row r="146" s="128" customFormat="1" x14ac:dyDescent="0.25"/>
    <row r="147" s="128" customFormat="1" x14ac:dyDescent="0.25"/>
    <row r="148" s="128" customFormat="1" x14ac:dyDescent="0.25"/>
    <row r="149" s="128" customFormat="1" x14ac:dyDescent="0.25"/>
    <row r="150" s="128" customFormat="1" x14ac:dyDescent="0.25"/>
    <row r="151" s="128" customFormat="1" x14ac:dyDescent="0.25"/>
    <row r="152" s="128" customFormat="1" x14ac:dyDescent="0.25"/>
    <row r="153" s="128" customFormat="1" x14ac:dyDescent="0.25"/>
    <row r="154" s="128" customFormat="1" x14ac:dyDescent="0.25"/>
    <row r="155" s="128" customFormat="1" x14ac:dyDescent="0.25"/>
    <row r="156" s="128" customFormat="1" x14ac:dyDescent="0.25"/>
    <row r="157" s="128" customFormat="1" x14ac:dyDescent="0.25"/>
    <row r="158" s="128" customFormat="1" x14ac:dyDescent="0.25"/>
    <row r="159" s="128" customFormat="1" x14ac:dyDescent="0.25"/>
    <row r="160" s="128" customFormat="1" x14ac:dyDescent="0.25"/>
    <row r="161" s="128" customFormat="1" x14ac:dyDescent="0.25"/>
    <row r="162" s="128" customFormat="1" x14ac:dyDescent="0.25"/>
    <row r="163" s="128" customFormat="1" x14ac:dyDescent="0.25"/>
    <row r="164" s="128" customFormat="1" x14ac:dyDescent="0.25"/>
    <row r="165" s="128" customFormat="1" x14ac:dyDescent="0.25"/>
    <row r="166" s="128" customFormat="1" x14ac:dyDescent="0.25"/>
    <row r="167" s="128" customFormat="1" x14ac:dyDescent="0.25"/>
    <row r="168" s="128" customFormat="1" x14ac:dyDescent="0.25"/>
    <row r="169" s="128" customFormat="1" x14ac:dyDescent="0.25"/>
    <row r="170" s="128" customFormat="1" x14ac:dyDescent="0.25"/>
    <row r="171" s="128" customFormat="1" x14ac:dyDescent="0.25"/>
    <row r="172" s="128" customFormat="1" x14ac:dyDescent="0.25"/>
    <row r="173" s="128" customFormat="1" x14ac:dyDescent="0.25"/>
    <row r="174" s="128" customFormat="1" x14ac:dyDescent="0.25"/>
    <row r="175" s="128" customFormat="1" x14ac:dyDescent="0.25"/>
    <row r="176" s="128" customFormat="1" x14ac:dyDescent="0.25"/>
    <row r="177" s="128" customFormat="1" x14ac:dyDescent="0.25"/>
    <row r="178" s="128" customFormat="1" x14ac:dyDescent="0.25"/>
    <row r="179" s="128" customFormat="1" x14ac:dyDescent="0.25"/>
    <row r="180" s="128" customFormat="1" x14ac:dyDescent="0.25"/>
    <row r="181" s="128" customFormat="1" x14ac:dyDescent="0.25"/>
    <row r="182" s="128" customFormat="1" x14ac:dyDescent="0.25"/>
    <row r="183" s="128" customFormat="1" x14ac:dyDescent="0.25"/>
    <row r="184" s="128" customFormat="1" x14ac:dyDescent="0.25"/>
    <row r="185" s="128" customFormat="1" x14ac:dyDescent="0.25"/>
    <row r="186" s="128" customFormat="1" x14ac:dyDescent="0.25"/>
    <row r="187" s="128" customFormat="1" x14ac:dyDescent="0.25"/>
    <row r="188" s="128" customFormat="1" x14ac:dyDescent="0.25"/>
    <row r="189" s="128" customFormat="1" x14ac:dyDescent="0.25"/>
    <row r="190" s="128" customFormat="1" x14ac:dyDescent="0.25"/>
    <row r="191" s="128" customFormat="1" x14ac:dyDescent="0.25"/>
    <row r="192" s="128" customFormat="1" x14ac:dyDescent="0.25"/>
    <row r="193" s="128" customFormat="1" x14ac:dyDescent="0.25"/>
    <row r="194" s="128" customFormat="1" x14ac:dyDescent="0.25"/>
    <row r="195" s="128" customFormat="1" x14ac:dyDescent="0.25"/>
    <row r="196" s="128" customFormat="1" x14ac:dyDescent="0.25"/>
    <row r="197" s="128" customFormat="1" x14ac:dyDescent="0.25"/>
    <row r="198" s="128" customFormat="1" x14ac:dyDescent="0.25"/>
    <row r="199" s="128" customFormat="1" x14ac:dyDescent="0.25"/>
    <row r="200" s="128" customFormat="1" x14ac:dyDescent="0.25"/>
    <row r="201" s="128" customFormat="1" x14ac:dyDescent="0.25"/>
    <row r="202" s="128" customFormat="1" x14ac:dyDescent="0.25"/>
    <row r="203" s="128" customFormat="1" x14ac:dyDescent="0.25"/>
    <row r="204" s="128" customFormat="1" x14ac:dyDescent="0.25"/>
    <row r="205" s="128" customFormat="1" x14ac:dyDescent="0.25"/>
    <row r="206" s="128" customFormat="1" x14ac:dyDescent="0.25"/>
    <row r="207" s="128" customFormat="1" x14ac:dyDescent="0.25"/>
    <row r="208" s="128" customFormat="1" x14ac:dyDescent="0.25"/>
    <row r="209" s="128" customFormat="1" x14ac:dyDescent="0.25"/>
    <row r="210" s="128" customFormat="1" x14ac:dyDescent="0.25"/>
    <row r="211" s="128" customFormat="1" x14ac:dyDescent="0.25"/>
    <row r="212" s="128" customFormat="1" x14ac:dyDescent="0.25"/>
    <row r="213" s="128" customFormat="1" x14ac:dyDescent="0.25"/>
    <row r="214" s="128" customFormat="1" x14ac:dyDescent="0.25"/>
    <row r="215" s="128" customFormat="1" x14ac:dyDescent="0.25"/>
    <row r="216" s="128" customFormat="1" x14ac:dyDescent="0.25"/>
    <row r="217" s="128" customFormat="1" x14ac:dyDescent="0.25"/>
    <row r="218" s="128" customFormat="1" x14ac:dyDescent="0.25"/>
    <row r="219" s="128" customFormat="1" x14ac:dyDescent="0.25"/>
    <row r="220" s="128" customFormat="1" x14ac:dyDescent="0.25"/>
    <row r="221" s="128" customFormat="1" x14ac:dyDescent="0.25"/>
    <row r="222" s="128" customFormat="1" x14ac:dyDescent="0.25"/>
    <row r="223" s="120" customFormat="1" x14ac:dyDescent="0.25"/>
    <row r="224" s="120" customFormat="1" x14ac:dyDescent="0.25"/>
    <row r="225" s="120" customFormat="1" x14ac:dyDescent="0.25"/>
    <row r="226" s="120" customFormat="1" x14ac:dyDescent="0.25"/>
    <row r="227" s="120" customFormat="1" x14ac:dyDescent="0.25"/>
    <row r="228" s="120" customFormat="1" x14ac:dyDescent="0.25"/>
    <row r="229" s="120" customFormat="1" x14ac:dyDescent="0.25"/>
    <row r="230" s="120" customFormat="1" x14ac:dyDescent="0.25"/>
    <row r="231" s="120" customFormat="1" x14ac:dyDescent="0.25"/>
    <row r="232" s="120" customFormat="1" x14ac:dyDescent="0.25"/>
    <row r="233" s="120" customFormat="1" x14ac:dyDescent="0.25"/>
    <row r="234" s="120" customFormat="1" x14ac:dyDescent="0.25"/>
    <row r="235" s="120" customFormat="1" x14ac:dyDescent="0.25"/>
    <row r="236" s="120" customFormat="1" x14ac:dyDescent="0.25"/>
    <row r="237" s="120" customFormat="1" x14ac:dyDescent="0.25"/>
    <row r="238" s="120" customFormat="1" x14ac:dyDescent="0.25"/>
    <row r="239" s="120" customFormat="1" x14ac:dyDescent="0.25"/>
    <row r="240" s="120" customFormat="1" x14ac:dyDescent="0.25"/>
    <row r="241" s="120" customFormat="1" x14ac:dyDescent="0.25"/>
    <row r="242" s="120" customFormat="1" x14ac:dyDescent="0.25"/>
    <row r="243" s="120" customFormat="1" x14ac:dyDescent="0.25"/>
    <row r="244" s="120" customFormat="1" x14ac:dyDescent="0.25"/>
    <row r="245" s="120" customFormat="1" x14ac:dyDescent="0.25"/>
    <row r="246" s="120" customFormat="1" x14ac:dyDescent="0.25"/>
    <row r="247" s="120" customFormat="1" x14ac:dyDescent="0.25"/>
    <row r="248" s="120" customFormat="1" x14ac:dyDescent="0.25"/>
    <row r="249" s="120" customFormat="1" x14ac:dyDescent="0.25"/>
    <row r="250" s="120" customFormat="1" x14ac:dyDescent="0.25"/>
    <row r="251" s="120" customFormat="1" x14ac:dyDescent="0.25"/>
    <row r="252" s="120" customFormat="1" x14ac:dyDescent="0.25"/>
    <row r="253" s="120" customFormat="1" x14ac:dyDescent="0.25"/>
    <row r="254" s="120" customFormat="1" x14ac:dyDescent="0.25"/>
    <row r="255" s="120" customFormat="1" x14ac:dyDescent="0.25"/>
    <row r="256" s="120" customFormat="1" x14ac:dyDescent="0.25"/>
    <row r="257" s="120" customFormat="1" x14ac:dyDescent="0.25"/>
    <row r="258" s="120" customFormat="1" x14ac:dyDescent="0.25"/>
    <row r="259" s="120" customFormat="1" x14ac:dyDescent="0.25"/>
    <row r="260" s="120" customFormat="1" x14ac:dyDescent="0.25"/>
    <row r="261" s="120" customFormat="1" x14ac:dyDescent="0.25"/>
    <row r="262" s="120" customFormat="1" x14ac:dyDescent="0.25"/>
    <row r="263" s="120" customFormat="1" x14ac:dyDescent="0.25"/>
    <row r="264" s="120" customFormat="1" x14ac:dyDescent="0.25"/>
    <row r="265" s="120" customFormat="1" x14ac:dyDescent="0.25"/>
    <row r="266" s="120" customFormat="1" x14ac:dyDescent="0.25"/>
    <row r="267" s="120" customFormat="1" x14ac:dyDescent="0.25"/>
    <row r="268" s="120" customFormat="1" x14ac:dyDescent="0.25"/>
    <row r="269" s="120" customFormat="1" x14ac:dyDescent="0.25"/>
    <row r="270" s="120" customFormat="1" x14ac:dyDescent="0.25"/>
    <row r="271" s="120" customFormat="1" x14ac:dyDescent="0.25"/>
    <row r="272" s="120" customFormat="1" x14ac:dyDescent="0.25"/>
    <row r="273" s="120" customFormat="1" x14ac:dyDescent="0.25"/>
    <row r="274" s="120" customFormat="1" x14ac:dyDescent="0.25"/>
    <row r="275" s="120" customFormat="1" x14ac:dyDescent="0.25"/>
    <row r="276" s="120" customFormat="1" x14ac:dyDescent="0.25"/>
    <row r="277" s="120" customFormat="1" x14ac:dyDescent="0.25"/>
    <row r="278" s="120" customFormat="1" x14ac:dyDescent="0.25"/>
    <row r="279" s="120" customFormat="1" x14ac:dyDescent="0.25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6640625" defaultRowHeight="14.1" customHeight="1" x14ac:dyDescent="0.25"/>
  <cols>
    <col min="1" max="56" width="1.6640625" style="44"/>
    <col min="57" max="57" width="1.6640625" style="44" hidden="1" customWidth="1"/>
    <col min="58" max="16384" width="1.6640625" style="44"/>
  </cols>
  <sheetData>
    <row r="1" spans="1:57" s="12" customFormat="1" ht="12.75" customHeight="1" x14ac:dyDescent="0.25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 x14ac:dyDescent="0.25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 x14ac:dyDescent="0.25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 x14ac:dyDescent="0.25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 x14ac:dyDescent="0.25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 x14ac:dyDescent="0.25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 x14ac:dyDescent="0.3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 x14ac:dyDescent="0.3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 x14ac:dyDescent="0.25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 x14ac:dyDescent="0.25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 x14ac:dyDescent="0.25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 x14ac:dyDescent="0.25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 x14ac:dyDescent="0.25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 x14ac:dyDescent="0.25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 x14ac:dyDescent="0.25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 x14ac:dyDescent="0.25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 x14ac:dyDescent="0.25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 x14ac:dyDescent="0.25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 x14ac:dyDescent="0.25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 x14ac:dyDescent="0.25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 x14ac:dyDescent="0.25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 x14ac:dyDescent="0.25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 x14ac:dyDescent="0.25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 x14ac:dyDescent="0.25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 x14ac:dyDescent="0.25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 x14ac:dyDescent="0.25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 x14ac:dyDescent="0.25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 x14ac:dyDescent="0.25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 x14ac:dyDescent="0.25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 x14ac:dyDescent="0.25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 x14ac:dyDescent="0.25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 x14ac:dyDescent="0.25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 x14ac:dyDescent="0.25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 x14ac:dyDescent="0.25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 x14ac:dyDescent="0.25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396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 x14ac:dyDescent="0.25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 x14ac:dyDescent="0.25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 x14ac:dyDescent="0.25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 x14ac:dyDescent="0.25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 x14ac:dyDescent="0.25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 x14ac:dyDescent="0.25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 x14ac:dyDescent="0.25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 x14ac:dyDescent="0.25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 x14ac:dyDescent="0.25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 x14ac:dyDescent="0.25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 x14ac:dyDescent="0.25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 x14ac:dyDescent="0.25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 x14ac:dyDescent="0.25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 x14ac:dyDescent="0.25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 x14ac:dyDescent="0.25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 x14ac:dyDescent="0.25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ColWidth="9.109375" defaultRowHeight="13.2" x14ac:dyDescent="0.25"/>
  <cols>
    <col min="1" max="1" width="6.33203125" style="47" bestFit="1" customWidth="1"/>
    <col min="2" max="2" width="10.5546875" style="47" bestFit="1" customWidth="1"/>
    <col min="3" max="3" width="11.6640625" style="47" bestFit="1" customWidth="1"/>
    <col min="4" max="4" width="10.88671875" style="47" bestFit="1" customWidth="1"/>
    <col min="5" max="5" width="27.88671875" style="47" bestFit="1" customWidth="1"/>
    <col min="6" max="6" width="23.5546875" style="47" bestFit="1" customWidth="1"/>
    <col min="7" max="7" width="24.6640625" style="47" bestFit="1" customWidth="1"/>
    <col min="8" max="8" width="4.6640625" style="47" bestFit="1" customWidth="1"/>
    <col min="9" max="9" width="2" style="47" bestFit="1" customWidth="1"/>
    <col min="10" max="11" width="3" style="47" bestFit="1" customWidth="1"/>
    <col min="12" max="16384" width="9.109375" style="47"/>
  </cols>
  <sheetData>
    <row r="1" spans="1:11" s="71" customFormat="1" ht="12" customHeight="1" x14ac:dyDescent="0.25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5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5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5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5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Mutch, Laura E</cp:lastModifiedBy>
  <cp:lastPrinted>2016-06-07T22:31:30Z</cp:lastPrinted>
  <dcterms:created xsi:type="dcterms:W3CDTF">2000-06-08T12:06:57Z</dcterms:created>
  <dcterms:modified xsi:type="dcterms:W3CDTF">2016-06-07T22:31:34Z</dcterms:modified>
</cp:coreProperties>
</file>