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laska\Fields\Exploration Regional\Petrophysics &amp; Rocks\XRD\"/>
    </mc:Choice>
  </mc:AlternateContent>
  <bookViews>
    <workbookView xWindow="480" yWindow="120" windowWidth="27795" windowHeight="12585"/>
  </bookViews>
  <sheets>
    <sheet name="SOUTH KENAI XRD" sheetId="1" r:id="rId1"/>
  </sheets>
  <calcPr calcId="152511"/>
</workbook>
</file>

<file path=xl/calcChain.xml><?xml version="1.0" encoding="utf-8"?>
<calcChain xmlns="http://schemas.openxmlformats.org/spreadsheetml/2006/main">
  <c r="G54" i="1" l="1"/>
  <c r="H54" i="1"/>
  <c r="I54" i="1"/>
  <c r="J54" i="1"/>
  <c r="K54" i="1"/>
  <c r="L54" i="1"/>
  <c r="M54" i="1"/>
  <c r="N54" i="1"/>
  <c r="O54" i="1"/>
  <c r="P54" i="1"/>
  <c r="Q54" i="1"/>
  <c r="R54" i="1"/>
  <c r="S54" i="1"/>
  <c r="U54" i="1"/>
  <c r="V54" i="1"/>
  <c r="W54" i="1"/>
  <c r="X54" i="1"/>
  <c r="Y54" i="1"/>
  <c r="Z54" i="1"/>
  <c r="AA54" i="1"/>
  <c r="AB54" i="1"/>
  <c r="AC54" i="1"/>
  <c r="AD54" i="1"/>
  <c r="F54" i="1"/>
</calcChain>
</file>

<file path=xl/sharedStrings.xml><?xml version="1.0" encoding="utf-8"?>
<sst xmlns="http://schemas.openxmlformats.org/spreadsheetml/2006/main" count="319" uniqueCount="106">
  <si>
    <t>WEATHERFORD LABORATORIES
X-RAY DIFFRACTION 
(WEIGHT %)</t>
  </si>
  <si>
    <t xml:space="preserve">Client:   </t>
  </si>
  <si>
    <t>Hilcrop Energy Company</t>
  </si>
  <si>
    <t xml:space="preserve">File No:  </t>
  </si>
  <si>
    <t>HH-70868</t>
  </si>
  <si>
    <t xml:space="preserve">Project:   </t>
  </si>
  <si>
    <t>COOK INLET GAS RESERVOIRS XRD</t>
  </si>
  <si>
    <t xml:space="preserve">Date:      </t>
  </si>
  <si>
    <t xml:space="preserve">    Area:   </t>
  </si>
  <si>
    <t>Alaska</t>
  </si>
  <si>
    <t xml:space="preserve">Analyst:  </t>
  </si>
  <si>
    <t>R. Schulze and G. Torrez</t>
  </si>
  <si>
    <t xml:space="preserve">Sample Type:   </t>
  </si>
  <si>
    <t>Cuttings</t>
  </si>
  <si>
    <t>Barcode</t>
  </si>
  <si>
    <t>Well</t>
  </si>
  <si>
    <t>Sample</t>
  </si>
  <si>
    <t>Sample Depth (ft)</t>
  </si>
  <si>
    <t>CLAYS</t>
  </si>
  <si>
    <t>CARBONATES</t>
  </si>
  <si>
    <t>OTHER MINERALS</t>
  </si>
  <si>
    <t>TOTALS</t>
  </si>
  <si>
    <t>CALCULATED GRAIN</t>
  </si>
  <si>
    <t>Number</t>
  </si>
  <si>
    <t>Name</t>
  </si>
  <si>
    <t>Top</t>
  </si>
  <si>
    <t>Bottom</t>
  </si>
  <si>
    <t>Chlorite^</t>
  </si>
  <si>
    <t>Kaolinite</t>
  </si>
  <si>
    <t>Illite/Mica</t>
  </si>
  <si>
    <t>Mx I/S*</t>
  </si>
  <si>
    <t>Mx I/S**</t>
  </si>
  <si>
    <t>Mx I/S***</t>
  </si>
  <si>
    <t>Mx I/S****</t>
  </si>
  <si>
    <t>Calcite</t>
  </si>
  <si>
    <r>
      <t>Dolomite(Fe/Ca</t>
    </r>
    <r>
      <rPr>
        <vertAlign val="superscript"/>
        <sz val="8"/>
        <rFont val="Arial"/>
        <family val="2"/>
      </rPr>
      <t>+</t>
    </r>
    <r>
      <rPr>
        <sz val="8"/>
        <rFont val="Arial"/>
        <family val="2"/>
      </rPr>
      <t>)</t>
    </r>
    <r>
      <rPr>
        <vertAlign val="superscript"/>
        <sz val="8"/>
        <rFont val="Arial"/>
        <family val="2"/>
      </rPr>
      <t>1</t>
    </r>
  </si>
  <si>
    <r>
      <t>Dolomite</t>
    </r>
    <r>
      <rPr>
        <vertAlign val="superscript"/>
        <sz val="8"/>
        <rFont val="Arial"/>
        <family val="2"/>
      </rPr>
      <t>2</t>
    </r>
  </si>
  <si>
    <t>Siderite</t>
  </si>
  <si>
    <t>Quartz</t>
  </si>
  <si>
    <t>K-spar</t>
  </si>
  <si>
    <t>Plag.</t>
  </si>
  <si>
    <t>Pyrite</t>
  </si>
  <si>
    <r>
      <t>Halite</t>
    </r>
    <r>
      <rPr>
        <vertAlign val="superscript"/>
        <sz val="8"/>
        <rFont val="Arial"/>
        <family val="2"/>
      </rPr>
      <t>3</t>
    </r>
  </si>
  <si>
    <t>Sylvite</t>
  </si>
  <si>
    <t>Apatite</t>
  </si>
  <si>
    <t>Clinoptilolite</t>
  </si>
  <si>
    <r>
      <t>Amphibole</t>
    </r>
    <r>
      <rPr>
        <vertAlign val="superscript"/>
        <sz val="8"/>
        <rFont val="Arial"/>
        <family val="2"/>
      </rPr>
      <t>4</t>
    </r>
  </si>
  <si>
    <t>Barite</t>
  </si>
  <si>
    <t>Clays</t>
  </si>
  <si>
    <t>Carb.</t>
  </si>
  <si>
    <t>Other</t>
  </si>
  <si>
    <t>DENSITY g/cc+</t>
  </si>
  <si>
    <t>GO 1</t>
  </si>
  <si>
    <t>501 D</t>
  </si>
  <si>
    <t>Tr</t>
  </si>
  <si>
    <t>502 D</t>
  </si>
  <si>
    <t>503 D</t>
  </si>
  <si>
    <t>504 D</t>
  </si>
  <si>
    <t>505 D</t>
  </si>
  <si>
    <t>506 D</t>
  </si>
  <si>
    <t>507 D</t>
  </si>
  <si>
    <t>508 D</t>
  </si>
  <si>
    <t>509 D</t>
  </si>
  <si>
    <t>510 D</t>
  </si>
  <si>
    <t>511 D</t>
  </si>
  <si>
    <t>512 D</t>
  </si>
  <si>
    <t>513 D</t>
  </si>
  <si>
    <t>514 D</t>
  </si>
  <si>
    <t>GO 2</t>
  </si>
  <si>
    <t>515 D</t>
  </si>
  <si>
    <t>516 D</t>
  </si>
  <si>
    <t>GO 3</t>
  </si>
  <si>
    <t>517 D</t>
  </si>
  <si>
    <t>518 D</t>
  </si>
  <si>
    <t>GO 5</t>
  </si>
  <si>
    <t>519 D</t>
  </si>
  <si>
    <t>520 D</t>
  </si>
  <si>
    <t>521 D</t>
  </si>
  <si>
    <t>522 D</t>
  </si>
  <si>
    <t>GO 8</t>
  </si>
  <si>
    <t>523 D</t>
  </si>
  <si>
    <t>524 D</t>
  </si>
  <si>
    <t>HVA 10</t>
  </si>
  <si>
    <t>476 D</t>
  </si>
  <si>
    <t>HVB 12</t>
  </si>
  <si>
    <t>477 D</t>
  </si>
  <si>
    <t>478 D</t>
  </si>
  <si>
    <t>STAR 1</t>
  </si>
  <si>
    <t>451 D</t>
  </si>
  <si>
    <t>452 D</t>
  </si>
  <si>
    <t>453 D</t>
  </si>
  <si>
    <t>454 D</t>
  </si>
  <si>
    <t>455 D</t>
  </si>
  <si>
    <t>456 D</t>
  </si>
  <si>
    <t>457 D</t>
  </si>
  <si>
    <t>458 D</t>
  </si>
  <si>
    <t>459 D</t>
  </si>
  <si>
    <t>460 D</t>
  </si>
  <si>
    <t>461 D</t>
  </si>
  <si>
    <t>462 D</t>
  </si>
  <si>
    <t>463 D</t>
  </si>
  <si>
    <t>464 D</t>
  </si>
  <si>
    <t>465 D</t>
  </si>
  <si>
    <t>466 D</t>
  </si>
  <si>
    <t>AVERAGE</t>
  </si>
  <si>
    <r>
      <t xml:space="preserve">^Chlorite appears to contain the presence of Chamosite (Fe,Al,Mg)6(Si,Al)4O10(OH)8.
* Ordered interstratified mixed-layer illite/smectite; Approximately 10-30% expandable interlayers
** Ordered interstratified mixed-layer illite/smectite; Approximately 35-55% expandable interlayers
*** Ordered interstratified mixed-layer illite/smectite; Approximately 56-70% expandable interlayers
**** 100% Expandable - Montmorillonite
</t>
    </r>
    <r>
      <rPr>
        <vertAlign val="superscript"/>
        <sz val="7"/>
        <rFont val="Arial"/>
        <family val="2"/>
      </rPr>
      <t xml:space="preserve">1 </t>
    </r>
    <r>
      <rPr>
        <sz val="7"/>
        <rFont val="Arial"/>
        <family val="2"/>
      </rPr>
      <t xml:space="preserve">Dolomite species interpretation based on the d-spacing of the highest intensity peak of dolomite group minerals (which increases with calcium in excess of 50:50 Ca:Mg or subsitution of Fe for Mg).
</t>
    </r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Dolomite species interpretation based on the d-spacing of the highest intensity peak of dolomite group minerals; other dolomite species may be present.
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Samples were not cleaned, halite is possibly from formation water, other indigenous sources, or drilling.
</t>
    </r>
    <r>
      <rPr>
        <vertAlign val="superscript"/>
        <sz val="7"/>
        <rFont val="Arial"/>
        <family val="2"/>
      </rPr>
      <t>4</t>
    </r>
    <r>
      <rPr>
        <sz val="7"/>
        <rFont val="Arial"/>
        <family val="2"/>
      </rPr>
      <t xml:space="preserve"> Amphibole - Search match suggested Hornblende.
+Grain Density calculated without barite quantities and TOC integration, may not accurately represent the grain density of the sample.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</si>
</sst>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mmmm\ d\,\ yyyy"/>
    <numFmt numFmtId="165" formatCode="mm/dd/yy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4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20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57">
    <xf numFmtId="0" fontId="0" fillId="0" borderId="0" xfId="0"/>
    <xf numFmtId="0" fontId="18" fillId="0" borderId="0" xfId="44" applyFill="1"/>
    <xf numFmtId="1" fontId="18" fillId="0" borderId="0" xfId="41" applyNumberFormat="1"/>
    <xf numFmtId="2" fontId="18" fillId="0" borderId="16" xfId="43" applyNumberFormat="1" applyFont="1" applyFill="1" applyBorder="1" applyAlignment="1">
      <alignment horizontal="center"/>
    </xf>
    <xf numFmtId="0" fontId="18" fillId="0" borderId="0" xfId="41"/>
    <xf numFmtId="0" fontId="21" fillId="0" borderId="0" xfId="43" quotePrefix="1" applyFont="1" applyFill="1" applyAlignment="1">
      <alignment horizontal="right"/>
    </xf>
    <xf numFmtId="0" fontId="21" fillId="0" borderId="0" xfId="43" applyFont="1" applyFill="1"/>
    <xf numFmtId="0" fontId="21" fillId="0" borderId="0" xfId="43" applyFont="1" applyFill="1" applyAlignment="1">
      <alignment horizontal="left"/>
    </xf>
    <xf numFmtId="0" fontId="21" fillId="0" borderId="0" xfId="43" applyFont="1" applyFill="1" applyAlignment="1">
      <alignment horizontal="right"/>
    </xf>
    <xf numFmtId="165" fontId="21" fillId="0" borderId="0" xfId="43" quotePrefix="1" applyNumberFormat="1" applyFont="1" applyFill="1" applyAlignment="1">
      <alignment horizontal="left"/>
    </xf>
    <xf numFmtId="0" fontId="18" fillId="0" borderId="0" xfId="43" quotePrefix="1" applyFont="1" applyFill="1"/>
    <xf numFmtId="0" fontId="23" fillId="0" borderId="15" xfId="42" applyNumberFormat="1" applyFont="1" applyFill="1" applyBorder="1" applyAlignment="1">
      <alignment horizontal="center"/>
    </xf>
    <xf numFmtId="164" fontId="29" fillId="0" borderId="0" xfId="43" applyNumberFormat="1" applyFont="1" applyFill="1" applyAlignment="1">
      <alignment horizontal="center"/>
    </xf>
    <xf numFmtId="1" fontId="18" fillId="0" borderId="0" xfId="44" applyNumberFormat="1"/>
    <xf numFmtId="1" fontId="18" fillId="0" borderId="0" xfId="44" applyNumberFormat="1" applyFill="1"/>
    <xf numFmtId="1" fontId="0" fillId="0" borderId="0" xfId="0" applyNumberFormat="1"/>
    <xf numFmtId="0" fontId="18" fillId="0" borderId="0" xfId="43" applyFont="1" applyFill="1"/>
    <xf numFmtId="0" fontId="18" fillId="0" borderId="0" xfId="44"/>
    <xf numFmtId="0" fontId="18" fillId="0" borderId="0" xfId="43" applyFont="1" applyFill="1"/>
    <xf numFmtId="0" fontId="18" fillId="0" borderId="0" xfId="44"/>
    <xf numFmtId="0" fontId="18" fillId="0" borderId="0" xfId="44"/>
    <xf numFmtId="0" fontId="18" fillId="0" borderId="0" xfId="43" applyFont="1" applyFill="1"/>
    <xf numFmtId="0" fontId="18" fillId="0" borderId="0" xfId="44"/>
    <xf numFmtId="0" fontId="18" fillId="0" borderId="0" xfId="43" applyFont="1" applyFill="1"/>
    <xf numFmtId="0" fontId="18" fillId="0" borderId="0" xfId="43" applyFont="1" applyFill="1" applyAlignment="1">
      <alignment horizontal="center"/>
    </xf>
    <xf numFmtId="0" fontId="22" fillId="0" borderId="10" xfId="43" applyFont="1" applyFill="1" applyBorder="1" applyAlignment="1">
      <alignment horizontal="center"/>
    </xf>
    <xf numFmtId="0" fontId="23" fillId="0" borderId="13" xfId="43" applyFont="1" applyFill="1" applyBorder="1" applyAlignment="1">
      <alignment horizontal="center"/>
    </xf>
    <xf numFmtId="1" fontId="24" fillId="0" borderId="14" xfId="43" applyNumberFormat="1" applyFont="1" applyFill="1" applyBorder="1" applyAlignment="1">
      <alignment horizontal="center"/>
    </xf>
    <xf numFmtId="0" fontId="25" fillId="0" borderId="11" xfId="43" quotePrefix="1" applyFont="1" applyFill="1" applyBorder="1" applyAlignment="1">
      <alignment vertical="top" wrapText="1"/>
    </xf>
    <xf numFmtId="0" fontId="22" fillId="0" borderId="12" xfId="43" applyNumberFormat="1" applyFont="1" applyFill="1" applyBorder="1" applyAlignment="1">
      <alignment horizontal="center"/>
    </xf>
    <xf numFmtId="0" fontId="24" fillId="0" borderId="14" xfId="43" quotePrefix="1" applyNumberFormat="1" applyFont="1" applyFill="1" applyBorder="1" applyAlignment="1">
      <alignment horizontal="center"/>
    </xf>
    <xf numFmtId="1" fontId="18" fillId="0" borderId="0" xfId="43" applyNumberFormat="1" applyFont="1" applyFill="1"/>
    <xf numFmtId="0" fontId="18" fillId="0" borderId="18" xfId="43" applyNumberFormat="1" applyFont="1" applyFill="1" applyBorder="1" applyAlignment="1">
      <alignment horizontal="center"/>
    </xf>
    <xf numFmtId="1" fontId="18" fillId="0" borderId="20" xfId="43" applyNumberFormat="1" applyFont="1" applyFill="1" applyBorder="1" applyAlignment="1">
      <alignment horizontal="center"/>
    </xf>
    <xf numFmtId="1" fontId="18" fillId="0" borderId="21" xfId="43" applyNumberFormat="1" applyFont="1" applyFill="1" applyBorder="1" applyAlignment="1">
      <alignment horizontal="center"/>
    </xf>
    <xf numFmtId="0" fontId="18" fillId="0" borderId="21" xfId="43" applyFont="1" applyFill="1" applyBorder="1" applyAlignment="1">
      <alignment horizontal="center"/>
    </xf>
    <xf numFmtId="0" fontId="18" fillId="0" borderId="22" xfId="43" applyFont="1" applyFill="1" applyBorder="1" applyAlignment="1">
      <alignment horizontal="center"/>
    </xf>
    <xf numFmtId="0" fontId="18" fillId="0" borderId="23" xfId="43" applyFont="1" applyFill="1" applyBorder="1" applyAlignment="1">
      <alignment horizontal="center"/>
    </xf>
    <xf numFmtId="1" fontId="18" fillId="0" borderId="24" xfId="52" applyNumberFormat="1" applyFont="1" applyFill="1" applyBorder="1" applyAlignment="1">
      <alignment horizontal="center"/>
    </xf>
    <xf numFmtId="1" fontId="18" fillId="0" borderId="18" xfId="43" applyNumberFormat="1" applyFont="1" applyFill="1" applyBorder="1" applyAlignment="1">
      <alignment horizontal="center"/>
    </xf>
    <xf numFmtId="0" fontId="18" fillId="0" borderId="27" xfId="43" applyFont="1" applyFill="1" applyBorder="1" applyAlignment="1">
      <alignment horizontal="center"/>
    </xf>
    <xf numFmtId="0" fontId="19" fillId="0" borderId="10" xfId="43" applyFont="1" applyFill="1" applyBorder="1" applyAlignment="1">
      <alignment horizontal="center"/>
    </xf>
    <xf numFmtId="0" fontId="19" fillId="0" borderId="12" xfId="43" applyFont="1" applyFill="1" applyBorder="1" applyAlignment="1">
      <alignment horizontal="center"/>
    </xf>
    <xf numFmtId="2" fontId="18" fillId="0" borderId="22" xfId="43" applyNumberFormat="1" applyFont="1" applyFill="1" applyBorder="1" applyAlignment="1">
      <alignment horizontal="center"/>
    </xf>
    <xf numFmtId="1" fontId="22" fillId="0" borderId="10" xfId="43" applyNumberFormat="1" applyFont="1" applyFill="1" applyBorder="1" applyAlignment="1">
      <alignment horizontal="center"/>
    </xf>
    <xf numFmtId="1" fontId="22" fillId="0" borderId="12" xfId="43" applyNumberFormat="1" applyFont="1" applyFill="1" applyBorder="1" applyAlignment="1">
      <alignment horizontal="center"/>
    </xf>
    <xf numFmtId="1" fontId="24" fillId="0" borderId="14" xfId="43" quotePrefix="1" applyNumberFormat="1" applyFont="1" applyFill="1" applyBorder="1" applyAlignment="1">
      <alignment horizontal="center"/>
    </xf>
    <xf numFmtId="0" fontId="22" fillId="0" borderId="12" xfId="43" applyFont="1" applyFill="1" applyBorder="1" applyAlignment="1">
      <alignment horizontal="center"/>
    </xf>
    <xf numFmtId="1" fontId="18" fillId="0" borderId="19" xfId="43" applyNumberFormat="1" applyFont="1" applyFill="1" applyBorder="1" applyAlignment="1">
      <alignment horizontal="center"/>
    </xf>
    <xf numFmtId="0" fontId="25" fillId="0" borderId="11" xfId="43" applyFont="1" applyFill="1" applyBorder="1" applyAlignment="1">
      <alignment horizontal="left" vertical="top" wrapText="1"/>
    </xf>
    <xf numFmtId="0" fontId="19" fillId="0" borderId="17" xfId="43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19" fillId="0" borderId="26" xfId="43" applyFont="1" applyFill="1" applyBorder="1" applyAlignment="1">
      <alignment horizontal="center"/>
    </xf>
    <xf numFmtId="0" fontId="26" fillId="0" borderId="0" xfId="43" applyNumberFormat="1" applyFont="1" applyFill="1" applyAlignment="1">
      <alignment horizontal="center" wrapText="1"/>
    </xf>
    <xf numFmtId="0" fontId="22" fillId="0" borderId="17" xfId="43" applyFont="1" applyFill="1" applyBorder="1" applyAlignment="1">
      <alignment horizontal="center"/>
    </xf>
  </cellXfs>
  <cellStyles count="69">
    <cellStyle name="20% - Accent1" xfId="18" builtinId="30" customBuiltin="1"/>
    <cellStyle name="20% - Accent1 2" xfId="57"/>
    <cellStyle name="20% - Accent2" xfId="22" builtinId="34" customBuiltin="1"/>
    <cellStyle name="20% - Accent2 2" xfId="59"/>
    <cellStyle name="20% - Accent3" xfId="26" builtinId="38" customBuiltin="1"/>
    <cellStyle name="20% - Accent3 2" xfId="61"/>
    <cellStyle name="20% - Accent4" xfId="30" builtinId="42" customBuiltin="1"/>
    <cellStyle name="20% - Accent4 2" xfId="63"/>
    <cellStyle name="20% - Accent5" xfId="34" builtinId="46" customBuiltin="1"/>
    <cellStyle name="20% - Accent5 2" xfId="65"/>
    <cellStyle name="20% - Accent6" xfId="38" builtinId="50" customBuiltin="1"/>
    <cellStyle name="20% - Accent6 2" xfId="67"/>
    <cellStyle name="40% - Accent1" xfId="19" builtinId="31" customBuiltin="1"/>
    <cellStyle name="40% - Accent1 2" xfId="58"/>
    <cellStyle name="40% - Accent2" xfId="23" builtinId="35" customBuiltin="1"/>
    <cellStyle name="40% - Accent2 2" xfId="60"/>
    <cellStyle name="40% - Accent3" xfId="27" builtinId="39" customBuiltin="1"/>
    <cellStyle name="40% - Accent3 2" xfId="62"/>
    <cellStyle name="40% - Accent4" xfId="31" builtinId="43" customBuiltin="1"/>
    <cellStyle name="40% - Accent4 2" xfId="64"/>
    <cellStyle name="40% - Accent5" xfId="35" builtinId="47" customBuiltin="1"/>
    <cellStyle name="40% - Accent5 2" xfId="66"/>
    <cellStyle name="40% - Accent6" xfId="39" builtinId="51" customBuiltin="1"/>
    <cellStyle name="40% - Accent6 2" xfId="68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52"/>
    <cellStyle name="Comma 3" xfId="42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4"/>
    <cellStyle name="Normal 2 2" xfId="50"/>
    <cellStyle name="Normal 2 2 2" xfId="51"/>
    <cellStyle name="Normal 3" xfId="45"/>
    <cellStyle name="Normal 3 2" xfId="49"/>
    <cellStyle name="Normal 3 3" xfId="53"/>
    <cellStyle name="Normal 4" xfId="46"/>
    <cellStyle name="Normal 4 2" xfId="54"/>
    <cellStyle name="Normal 5" xfId="47"/>
    <cellStyle name="Normal 6" xfId="55"/>
    <cellStyle name="Normal 7" xfId="41"/>
    <cellStyle name="Normal_ss001xrd" xfId="43"/>
    <cellStyle name="Note 2" xfId="48"/>
    <cellStyle name="Note 3" xfId="56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130629</xdr:colOff>
      <xdr:row>3</xdr:row>
      <xdr:rowOff>171450</xdr:rowOff>
    </xdr:to>
    <xdr:pic>
      <xdr:nvPicPr>
        <xdr:cNvPr id="2" name="Picture 8" descr="Weatherford Laboratories 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485900" cy="781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9"/>
  <sheetViews>
    <sheetView tabSelected="1" zoomScale="70" zoomScaleNormal="70" workbookViewId="0">
      <selection activeCell="C27" sqref="C27"/>
    </sheetView>
  </sheetViews>
  <sheetFormatPr defaultRowHeight="15" x14ac:dyDescent="0.25"/>
  <cols>
    <col min="1" max="1" width="11.140625" style="15" bestFit="1" customWidth="1"/>
    <col min="4" max="4" width="15.42578125" bestFit="1" customWidth="1"/>
    <col min="11" max="11" width="6.85546875" bestFit="1" customWidth="1"/>
    <col min="12" max="12" width="7.42578125" bestFit="1" customWidth="1"/>
    <col min="13" max="13" width="12.28515625" bestFit="1" customWidth="1"/>
    <col min="16" max="16" width="6.140625" bestFit="1" customWidth="1"/>
    <col min="17" max="17" width="15.5703125" bestFit="1" customWidth="1"/>
    <col min="26" max="26" width="5" bestFit="1" customWidth="1"/>
    <col min="27" max="27" width="9.28515625" bestFit="1" customWidth="1"/>
    <col min="30" max="30" width="22.140625" bestFit="1" customWidth="1"/>
  </cols>
  <sheetData>
    <row r="1" spans="1:31" x14ac:dyDescent="0.25">
      <c r="A1" s="2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31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4"/>
    </row>
    <row r="3" spans="1:31" ht="18" x14ac:dyDescent="0.25">
      <c r="A3" s="2"/>
      <c r="B3" s="4"/>
      <c r="C3" s="4"/>
      <c r="D3" s="4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4"/>
    </row>
    <row r="4" spans="1:31" x14ac:dyDescent="0.25">
      <c r="A4" s="2"/>
      <c r="B4" s="4"/>
      <c r="C4" s="4"/>
      <c r="D4" s="5" t="s">
        <v>1</v>
      </c>
      <c r="E4" s="6" t="s">
        <v>2</v>
      </c>
      <c r="F4" s="4"/>
      <c r="G4" s="4"/>
      <c r="H4" s="4"/>
      <c r="I4" s="4"/>
      <c r="J4" s="4"/>
      <c r="K4" s="4"/>
      <c r="L4" s="4"/>
      <c r="M4" s="4"/>
      <c r="N4" s="6"/>
      <c r="O4" s="10"/>
      <c r="P4" s="10"/>
      <c r="Q4" s="4"/>
      <c r="R4" s="4"/>
      <c r="S4" s="4"/>
      <c r="T4" s="4"/>
      <c r="U4" s="4"/>
      <c r="V4" s="6"/>
      <c r="W4" s="6"/>
      <c r="X4" s="6"/>
      <c r="Y4" s="6"/>
      <c r="Z4" s="6"/>
      <c r="AA4" s="5" t="s">
        <v>3</v>
      </c>
      <c r="AB4" s="7" t="s">
        <v>4</v>
      </c>
      <c r="AC4" s="4"/>
      <c r="AD4" s="4"/>
      <c r="AE4" s="4"/>
    </row>
    <row r="5" spans="1:31" x14ac:dyDescent="0.25">
      <c r="A5" s="2"/>
      <c r="B5" s="4"/>
      <c r="C5" s="4"/>
      <c r="D5" s="8" t="s">
        <v>5</v>
      </c>
      <c r="E5" s="6" t="s">
        <v>6</v>
      </c>
      <c r="F5" s="4"/>
      <c r="G5" s="4"/>
      <c r="H5" s="4"/>
      <c r="I5" s="4"/>
      <c r="J5" s="4"/>
      <c r="K5" s="4"/>
      <c r="L5" s="4"/>
      <c r="M5" s="4"/>
      <c r="N5" s="6"/>
      <c r="O5" s="4"/>
      <c r="P5" s="4"/>
      <c r="Q5" s="4"/>
      <c r="R5" s="4"/>
      <c r="S5" s="4"/>
      <c r="T5" s="4"/>
      <c r="U5" s="4"/>
      <c r="V5" s="6"/>
      <c r="W5" s="6"/>
      <c r="X5" s="6"/>
      <c r="Y5" s="6"/>
      <c r="Z5" s="6"/>
      <c r="AA5" s="5" t="s">
        <v>7</v>
      </c>
      <c r="AB5" s="9">
        <v>42312</v>
      </c>
      <c r="AC5" s="4"/>
      <c r="AD5" s="9"/>
      <c r="AE5" s="4"/>
    </row>
    <row r="6" spans="1:31" x14ac:dyDescent="0.25">
      <c r="A6" s="2"/>
      <c r="B6" s="4"/>
      <c r="C6" s="4"/>
      <c r="D6" s="8" t="s">
        <v>8</v>
      </c>
      <c r="E6" s="6" t="s">
        <v>9</v>
      </c>
      <c r="F6" s="4"/>
      <c r="G6" s="4"/>
      <c r="H6" s="4"/>
      <c r="I6" s="4"/>
      <c r="J6" s="4"/>
      <c r="K6" s="4"/>
      <c r="L6" s="4"/>
      <c r="M6" s="4"/>
      <c r="N6" s="6"/>
      <c r="O6" s="6"/>
      <c r="P6" s="6"/>
      <c r="Q6" s="4"/>
      <c r="R6" s="4"/>
      <c r="S6" s="4"/>
      <c r="T6" s="4"/>
      <c r="U6" s="4"/>
      <c r="V6" s="4"/>
      <c r="W6" s="4"/>
      <c r="X6" s="4"/>
      <c r="Y6" s="4"/>
      <c r="Z6" s="4"/>
      <c r="AA6" s="5" t="s">
        <v>10</v>
      </c>
      <c r="AB6" s="6" t="s">
        <v>11</v>
      </c>
      <c r="AC6" s="4"/>
      <c r="AD6" s="4"/>
      <c r="AE6" s="4"/>
    </row>
    <row r="7" spans="1:31" x14ac:dyDescent="0.25">
      <c r="A7" s="2"/>
      <c r="B7" s="4"/>
      <c r="C7" s="4"/>
      <c r="D7" s="8" t="s">
        <v>12</v>
      </c>
      <c r="E7" s="6" t="s">
        <v>13</v>
      </c>
      <c r="F7" s="4"/>
      <c r="G7" s="4"/>
      <c r="H7" s="4"/>
      <c r="I7" s="4"/>
      <c r="J7" s="4"/>
      <c r="K7" s="4"/>
      <c r="L7" s="4"/>
      <c r="M7" s="4"/>
      <c r="N7" s="6"/>
      <c r="O7" s="6"/>
      <c r="P7" s="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ht="15.75" thickBot="1" x14ac:dyDescent="0.3">
      <c r="A8" s="2"/>
      <c r="B8" s="4"/>
      <c r="C8" s="4"/>
      <c r="D8" s="4"/>
      <c r="E8" s="8"/>
      <c r="F8" s="8"/>
      <c r="G8" s="6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ht="16.5" thickTop="1" thickBot="1" x14ac:dyDescent="0.3">
      <c r="A9" s="44" t="s">
        <v>14</v>
      </c>
      <c r="B9" s="25" t="s">
        <v>15</v>
      </c>
      <c r="C9" s="25" t="s">
        <v>16</v>
      </c>
      <c r="D9" s="56" t="s">
        <v>17</v>
      </c>
      <c r="E9" s="52"/>
      <c r="F9" s="50" t="s">
        <v>18</v>
      </c>
      <c r="G9" s="51"/>
      <c r="H9" s="51"/>
      <c r="I9" s="51"/>
      <c r="J9" s="51"/>
      <c r="K9" s="51"/>
      <c r="L9" s="52"/>
      <c r="M9" s="50" t="s">
        <v>19</v>
      </c>
      <c r="N9" s="51"/>
      <c r="O9" s="51"/>
      <c r="P9" s="52"/>
      <c r="Q9" s="50" t="s">
        <v>20</v>
      </c>
      <c r="R9" s="51"/>
      <c r="S9" s="51"/>
      <c r="T9" s="51"/>
      <c r="U9" s="51"/>
      <c r="V9" s="51"/>
      <c r="W9" s="51"/>
      <c r="X9" s="51"/>
      <c r="Y9" s="51"/>
      <c r="Z9" s="53"/>
      <c r="AA9" s="54" t="s">
        <v>21</v>
      </c>
      <c r="AB9" s="51"/>
      <c r="AC9" s="52"/>
      <c r="AD9" s="41" t="s">
        <v>22</v>
      </c>
      <c r="AE9" s="4"/>
    </row>
    <row r="10" spans="1:31" ht="16.5" thickTop="1" thickBot="1" x14ac:dyDescent="0.3">
      <c r="A10" s="45" t="s">
        <v>23</v>
      </c>
      <c r="B10" s="29" t="s">
        <v>24</v>
      </c>
      <c r="C10" s="29" t="s">
        <v>23</v>
      </c>
      <c r="D10" s="47" t="s">
        <v>25</v>
      </c>
      <c r="E10" s="47" t="s">
        <v>26</v>
      </c>
      <c r="F10" s="26" t="s">
        <v>27</v>
      </c>
      <c r="G10" s="26" t="s">
        <v>28</v>
      </c>
      <c r="H10" s="26" t="s">
        <v>29</v>
      </c>
      <c r="I10" s="26" t="s">
        <v>30</v>
      </c>
      <c r="J10" s="26" t="s">
        <v>31</v>
      </c>
      <c r="K10" s="26" t="s">
        <v>32</v>
      </c>
      <c r="L10" s="26" t="s">
        <v>33</v>
      </c>
      <c r="M10" s="26" t="s">
        <v>34</v>
      </c>
      <c r="N10" s="26" t="s">
        <v>35</v>
      </c>
      <c r="O10" s="26" t="s">
        <v>36</v>
      </c>
      <c r="P10" s="26" t="s">
        <v>37</v>
      </c>
      <c r="Q10" s="26" t="s">
        <v>38</v>
      </c>
      <c r="R10" s="26" t="s">
        <v>39</v>
      </c>
      <c r="S10" s="26" t="s">
        <v>40</v>
      </c>
      <c r="T10" s="26" t="s">
        <v>41</v>
      </c>
      <c r="U10" s="26" t="s">
        <v>42</v>
      </c>
      <c r="V10" s="26" t="s">
        <v>43</v>
      </c>
      <c r="W10" s="26" t="s">
        <v>44</v>
      </c>
      <c r="X10" s="26" t="s">
        <v>45</v>
      </c>
      <c r="Y10" s="26" t="s">
        <v>46</v>
      </c>
      <c r="Z10" s="11" t="s">
        <v>47</v>
      </c>
      <c r="AA10" s="26" t="s">
        <v>48</v>
      </c>
      <c r="AB10" s="26" t="s">
        <v>49</v>
      </c>
      <c r="AC10" s="26" t="s">
        <v>50</v>
      </c>
      <c r="AD10" s="42" t="s">
        <v>51</v>
      </c>
      <c r="AE10" s="4"/>
    </row>
    <row r="11" spans="1:31" ht="15.75" thickTop="1" x14ac:dyDescent="0.25">
      <c r="A11" s="39">
        <v>6124587743</v>
      </c>
      <c r="B11" s="32" t="s">
        <v>52</v>
      </c>
      <c r="C11" s="32" t="s">
        <v>53</v>
      </c>
      <c r="D11" s="39">
        <v>8160</v>
      </c>
      <c r="E11" s="48">
        <v>8180</v>
      </c>
      <c r="F11" s="33">
        <v>1</v>
      </c>
      <c r="G11" s="34">
        <v>1</v>
      </c>
      <c r="H11" s="35">
        <v>2</v>
      </c>
      <c r="I11" s="40">
        <v>0</v>
      </c>
      <c r="J11" s="40">
        <v>2</v>
      </c>
      <c r="K11" s="40">
        <v>0</v>
      </c>
      <c r="L11" s="36">
        <v>0</v>
      </c>
      <c r="M11" s="37">
        <v>1</v>
      </c>
      <c r="N11" s="35" t="s">
        <v>54</v>
      </c>
      <c r="O11" s="40" t="s">
        <v>54</v>
      </c>
      <c r="P11" s="36" t="s">
        <v>54</v>
      </c>
      <c r="Q11" s="37">
        <v>76</v>
      </c>
      <c r="R11" s="35">
        <v>6</v>
      </c>
      <c r="S11" s="35">
        <v>11</v>
      </c>
      <c r="T11" s="35" t="s">
        <v>54</v>
      </c>
      <c r="U11" s="35" t="s">
        <v>54</v>
      </c>
      <c r="V11" s="40">
        <v>0</v>
      </c>
      <c r="W11" s="40">
        <v>0</v>
      </c>
      <c r="X11" s="40">
        <v>0</v>
      </c>
      <c r="Y11" s="40">
        <v>0</v>
      </c>
      <c r="Z11" s="38" t="s">
        <v>54</v>
      </c>
      <c r="AA11" s="37">
        <v>6</v>
      </c>
      <c r="AB11" s="35">
        <v>1</v>
      </c>
      <c r="AC11" s="36">
        <v>93</v>
      </c>
      <c r="AD11" s="43">
        <v>2.641160467767512</v>
      </c>
      <c r="AE11" s="16"/>
    </row>
    <row r="12" spans="1:31" x14ac:dyDescent="0.25">
      <c r="A12" s="39">
        <v>6124587745</v>
      </c>
      <c r="B12" s="32" t="s">
        <v>52</v>
      </c>
      <c r="C12" s="32" t="s">
        <v>55</v>
      </c>
      <c r="D12" s="39">
        <v>8180</v>
      </c>
      <c r="E12" s="48">
        <v>8200</v>
      </c>
      <c r="F12" s="33">
        <v>1</v>
      </c>
      <c r="G12" s="34">
        <v>1</v>
      </c>
      <c r="H12" s="35">
        <v>1</v>
      </c>
      <c r="I12" s="40">
        <v>0</v>
      </c>
      <c r="J12" s="40">
        <v>1</v>
      </c>
      <c r="K12" s="40">
        <v>0</v>
      </c>
      <c r="L12" s="36">
        <v>0</v>
      </c>
      <c r="M12" s="37" t="s">
        <v>54</v>
      </c>
      <c r="N12" s="35" t="s">
        <v>54</v>
      </c>
      <c r="O12" s="40">
        <v>0</v>
      </c>
      <c r="P12" s="36" t="s">
        <v>54</v>
      </c>
      <c r="Q12" s="37">
        <v>81</v>
      </c>
      <c r="R12" s="35">
        <v>5</v>
      </c>
      <c r="S12" s="35">
        <v>10</v>
      </c>
      <c r="T12" s="35" t="s">
        <v>54</v>
      </c>
      <c r="U12" s="35">
        <v>0</v>
      </c>
      <c r="V12" s="40">
        <v>0</v>
      </c>
      <c r="W12" s="40">
        <v>0</v>
      </c>
      <c r="X12" s="40">
        <v>0</v>
      </c>
      <c r="Y12" s="40">
        <v>0</v>
      </c>
      <c r="Z12" s="38" t="s">
        <v>54</v>
      </c>
      <c r="AA12" s="37">
        <v>4</v>
      </c>
      <c r="AB12" s="35">
        <v>0</v>
      </c>
      <c r="AC12" s="36">
        <v>96</v>
      </c>
      <c r="AD12" s="43">
        <v>2.6426332950793654</v>
      </c>
      <c r="AE12" s="16"/>
    </row>
    <row r="13" spans="1:31" x14ac:dyDescent="0.25">
      <c r="A13" s="39">
        <v>6124587747</v>
      </c>
      <c r="B13" s="32" t="s">
        <v>52</v>
      </c>
      <c r="C13" s="32" t="s">
        <v>56</v>
      </c>
      <c r="D13" s="39">
        <v>9190</v>
      </c>
      <c r="E13" s="48">
        <v>9200</v>
      </c>
      <c r="F13" s="33">
        <v>2</v>
      </c>
      <c r="G13" s="34">
        <v>2</v>
      </c>
      <c r="H13" s="35">
        <v>3</v>
      </c>
      <c r="I13" s="40">
        <v>0</v>
      </c>
      <c r="J13" s="40">
        <v>2</v>
      </c>
      <c r="K13" s="40">
        <v>0</v>
      </c>
      <c r="L13" s="36">
        <v>0</v>
      </c>
      <c r="M13" s="37" t="s">
        <v>54</v>
      </c>
      <c r="N13" s="35" t="s">
        <v>54</v>
      </c>
      <c r="O13" s="40">
        <v>0</v>
      </c>
      <c r="P13" s="36">
        <v>1</v>
      </c>
      <c r="Q13" s="37">
        <v>72</v>
      </c>
      <c r="R13" s="35">
        <v>6</v>
      </c>
      <c r="S13" s="35">
        <v>12</v>
      </c>
      <c r="T13" s="35" t="s">
        <v>54</v>
      </c>
      <c r="U13" s="35">
        <v>0</v>
      </c>
      <c r="V13" s="40">
        <v>0</v>
      </c>
      <c r="W13" s="40">
        <v>0</v>
      </c>
      <c r="X13" s="40">
        <v>0</v>
      </c>
      <c r="Y13" s="40">
        <v>0</v>
      </c>
      <c r="Z13" s="38" t="s">
        <v>54</v>
      </c>
      <c r="AA13" s="37">
        <v>9</v>
      </c>
      <c r="AB13" s="35">
        <v>1</v>
      </c>
      <c r="AC13" s="36">
        <v>90</v>
      </c>
      <c r="AD13" s="43">
        <v>2.651341032809527</v>
      </c>
      <c r="AE13" s="16"/>
    </row>
    <row r="14" spans="1:31" x14ac:dyDescent="0.25">
      <c r="A14" s="39">
        <v>6124587749</v>
      </c>
      <c r="B14" s="32" t="s">
        <v>52</v>
      </c>
      <c r="C14" s="32" t="s">
        <v>57</v>
      </c>
      <c r="D14" s="39">
        <v>9200</v>
      </c>
      <c r="E14" s="48">
        <v>9210</v>
      </c>
      <c r="F14" s="33">
        <v>2</v>
      </c>
      <c r="G14" s="34">
        <v>2</v>
      </c>
      <c r="H14" s="35">
        <v>2</v>
      </c>
      <c r="I14" s="40">
        <v>0</v>
      </c>
      <c r="J14" s="40">
        <v>2</v>
      </c>
      <c r="K14" s="40">
        <v>0</v>
      </c>
      <c r="L14" s="36">
        <v>0</v>
      </c>
      <c r="M14" s="37" t="s">
        <v>54</v>
      </c>
      <c r="N14" s="35" t="s">
        <v>54</v>
      </c>
      <c r="O14" s="40">
        <v>0</v>
      </c>
      <c r="P14" s="36">
        <v>1</v>
      </c>
      <c r="Q14" s="37">
        <v>75</v>
      </c>
      <c r="R14" s="35">
        <v>5</v>
      </c>
      <c r="S14" s="35">
        <v>11</v>
      </c>
      <c r="T14" s="35" t="s">
        <v>54</v>
      </c>
      <c r="U14" s="35">
        <v>0</v>
      </c>
      <c r="V14" s="40">
        <v>0</v>
      </c>
      <c r="W14" s="40">
        <v>0</v>
      </c>
      <c r="X14" s="40">
        <v>0</v>
      </c>
      <c r="Y14" s="40">
        <v>0</v>
      </c>
      <c r="Z14" s="38" t="s">
        <v>54</v>
      </c>
      <c r="AA14" s="37">
        <v>8</v>
      </c>
      <c r="AB14" s="35">
        <v>1</v>
      </c>
      <c r="AC14" s="36">
        <v>91</v>
      </c>
      <c r="AD14" s="43">
        <v>2.6512462669892072</v>
      </c>
      <c r="AE14" s="16"/>
    </row>
    <row r="15" spans="1:31" x14ac:dyDescent="0.25">
      <c r="A15" s="39">
        <v>6124587751</v>
      </c>
      <c r="B15" s="32" t="s">
        <v>52</v>
      </c>
      <c r="C15" s="32" t="s">
        <v>58</v>
      </c>
      <c r="D15" s="39">
        <v>9210</v>
      </c>
      <c r="E15" s="48">
        <v>9220</v>
      </c>
      <c r="F15" s="33">
        <v>2</v>
      </c>
      <c r="G15" s="34">
        <v>2</v>
      </c>
      <c r="H15" s="35">
        <v>2</v>
      </c>
      <c r="I15" s="40">
        <v>0</v>
      </c>
      <c r="J15" s="40">
        <v>1</v>
      </c>
      <c r="K15" s="40">
        <v>0</v>
      </c>
      <c r="L15" s="36">
        <v>0</v>
      </c>
      <c r="M15" s="37" t="s">
        <v>54</v>
      </c>
      <c r="N15" s="35" t="s">
        <v>54</v>
      </c>
      <c r="O15" s="40">
        <v>0</v>
      </c>
      <c r="P15" s="36">
        <v>1</v>
      </c>
      <c r="Q15" s="37">
        <v>76</v>
      </c>
      <c r="R15" s="35">
        <v>6</v>
      </c>
      <c r="S15" s="35">
        <v>10</v>
      </c>
      <c r="T15" s="35" t="s">
        <v>54</v>
      </c>
      <c r="U15" s="35">
        <v>0</v>
      </c>
      <c r="V15" s="40">
        <v>0</v>
      </c>
      <c r="W15" s="40">
        <v>0</v>
      </c>
      <c r="X15" s="40">
        <v>0</v>
      </c>
      <c r="Y15" s="40">
        <v>0</v>
      </c>
      <c r="Z15" s="38" t="s">
        <v>54</v>
      </c>
      <c r="AA15" s="37">
        <v>7</v>
      </c>
      <c r="AB15" s="35">
        <v>1</v>
      </c>
      <c r="AC15" s="36">
        <v>92</v>
      </c>
      <c r="AD15" s="43">
        <v>2.6527836619514309</v>
      </c>
    </row>
    <row r="16" spans="1:31" x14ac:dyDescent="0.25">
      <c r="A16" s="39">
        <v>6124587753</v>
      </c>
      <c r="B16" s="32" t="s">
        <v>52</v>
      </c>
      <c r="C16" s="32" t="s">
        <v>59</v>
      </c>
      <c r="D16" s="39">
        <v>9240</v>
      </c>
      <c r="E16" s="48">
        <v>9250</v>
      </c>
      <c r="F16" s="33">
        <v>4</v>
      </c>
      <c r="G16" s="34">
        <v>3</v>
      </c>
      <c r="H16" s="35">
        <v>4</v>
      </c>
      <c r="I16" s="40">
        <v>0</v>
      </c>
      <c r="J16" s="40">
        <v>2</v>
      </c>
      <c r="K16" s="40">
        <v>0</v>
      </c>
      <c r="L16" s="36">
        <v>0</v>
      </c>
      <c r="M16" s="37">
        <v>3</v>
      </c>
      <c r="N16" s="35" t="s">
        <v>54</v>
      </c>
      <c r="O16" s="40">
        <v>0</v>
      </c>
      <c r="P16" s="36">
        <v>3</v>
      </c>
      <c r="Q16" s="37">
        <v>67</v>
      </c>
      <c r="R16" s="35">
        <v>5</v>
      </c>
      <c r="S16" s="35">
        <v>9</v>
      </c>
      <c r="T16" s="35" t="s">
        <v>54</v>
      </c>
      <c r="U16" s="35">
        <v>0</v>
      </c>
      <c r="V16" s="40">
        <v>0</v>
      </c>
      <c r="W16" s="40">
        <v>0</v>
      </c>
      <c r="X16" s="40">
        <v>0</v>
      </c>
      <c r="Y16" s="40">
        <v>0</v>
      </c>
      <c r="Z16" s="38" t="s">
        <v>54</v>
      </c>
      <c r="AA16" s="37">
        <v>13</v>
      </c>
      <c r="AB16" s="35">
        <v>6</v>
      </c>
      <c r="AC16" s="36">
        <v>81</v>
      </c>
      <c r="AD16" s="43">
        <v>2.6761682010025902</v>
      </c>
    </row>
    <row r="17" spans="1:31" x14ac:dyDescent="0.25">
      <c r="A17" s="39">
        <v>6124587755</v>
      </c>
      <c r="B17" s="32" t="s">
        <v>52</v>
      </c>
      <c r="C17" s="32" t="s">
        <v>60</v>
      </c>
      <c r="D17" s="39">
        <v>9250</v>
      </c>
      <c r="E17" s="48">
        <v>9260</v>
      </c>
      <c r="F17" s="33">
        <v>1</v>
      </c>
      <c r="G17" s="34">
        <v>1</v>
      </c>
      <c r="H17" s="35">
        <v>2</v>
      </c>
      <c r="I17" s="40">
        <v>0</v>
      </c>
      <c r="J17" s="40">
        <v>1</v>
      </c>
      <c r="K17" s="40">
        <v>0</v>
      </c>
      <c r="L17" s="36">
        <v>0</v>
      </c>
      <c r="M17" s="37" t="s">
        <v>54</v>
      </c>
      <c r="N17" s="35" t="s">
        <v>54</v>
      </c>
      <c r="O17" s="40">
        <v>0</v>
      </c>
      <c r="P17" s="36">
        <v>1</v>
      </c>
      <c r="Q17" s="37">
        <v>84</v>
      </c>
      <c r="R17" s="35">
        <v>4</v>
      </c>
      <c r="S17" s="35">
        <v>6</v>
      </c>
      <c r="T17" s="35" t="s">
        <v>54</v>
      </c>
      <c r="U17" s="35">
        <v>0</v>
      </c>
      <c r="V17" s="40">
        <v>0</v>
      </c>
      <c r="W17" s="40">
        <v>0</v>
      </c>
      <c r="X17" s="40">
        <v>0</v>
      </c>
      <c r="Y17" s="40">
        <v>0</v>
      </c>
      <c r="Z17" s="38" t="s">
        <v>54</v>
      </c>
      <c r="AA17" s="37">
        <v>5</v>
      </c>
      <c r="AB17" s="35">
        <v>1</v>
      </c>
      <c r="AC17" s="36">
        <v>94</v>
      </c>
      <c r="AD17" s="43">
        <v>2.6547273509496061</v>
      </c>
    </row>
    <row r="18" spans="1:31" x14ac:dyDescent="0.25">
      <c r="A18" s="39">
        <v>6124587757</v>
      </c>
      <c r="B18" s="32" t="s">
        <v>52</v>
      </c>
      <c r="C18" s="32" t="s">
        <v>61</v>
      </c>
      <c r="D18" s="39">
        <v>9260</v>
      </c>
      <c r="E18" s="48">
        <v>9270</v>
      </c>
      <c r="F18" s="33">
        <v>1</v>
      </c>
      <c r="G18" s="34">
        <v>1</v>
      </c>
      <c r="H18" s="35">
        <v>1</v>
      </c>
      <c r="I18" s="40">
        <v>0</v>
      </c>
      <c r="J18" s="40">
        <v>1</v>
      </c>
      <c r="K18" s="40">
        <v>0</v>
      </c>
      <c r="L18" s="36">
        <v>0</v>
      </c>
      <c r="M18" s="37" t="s">
        <v>54</v>
      </c>
      <c r="N18" s="35" t="s">
        <v>54</v>
      </c>
      <c r="O18" s="40">
        <v>0</v>
      </c>
      <c r="P18" s="36" t="s">
        <v>54</v>
      </c>
      <c r="Q18" s="37">
        <v>86</v>
      </c>
      <c r="R18" s="35">
        <v>4</v>
      </c>
      <c r="S18" s="35">
        <v>6</v>
      </c>
      <c r="T18" s="35" t="s">
        <v>54</v>
      </c>
      <c r="U18" s="35">
        <v>0</v>
      </c>
      <c r="V18" s="40">
        <v>0</v>
      </c>
      <c r="W18" s="40">
        <v>0</v>
      </c>
      <c r="X18" s="40">
        <v>0</v>
      </c>
      <c r="Y18" s="40">
        <v>0</v>
      </c>
      <c r="Z18" s="38">
        <v>0</v>
      </c>
      <c r="AA18" s="37">
        <v>4</v>
      </c>
      <c r="AB18" s="35" t="s">
        <v>54</v>
      </c>
      <c r="AC18" s="36">
        <v>96</v>
      </c>
      <c r="AD18" s="43">
        <v>2.6447684887003273</v>
      </c>
    </row>
    <row r="19" spans="1:31" x14ac:dyDescent="0.25">
      <c r="A19" s="39">
        <v>6124587759</v>
      </c>
      <c r="B19" s="32" t="s">
        <v>52</v>
      </c>
      <c r="C19" s="32" t="s">
        <v>62</v>
      </c>
      <c r="D19" s="39">
        <v>9790</v>
      </c>
      <c r="E19" s="48">
        <v>9800</v>
      </c>
      <c r="F19" s="33">
        <v>4</v>
      </c>
      <c r="G19" s="34">
        <v>5</v>
      </c>
      <c r="H19" s="35">
        <v>3</v>
      </c>
      <c r="I19" s="40">
        <v>0</v>
      </c>
      <c r="J19" s="40">
        <v>2</v>
      </c>
      <c r="K19" s="40">
        <v>0</v>
      </c>
      <c r="L19" s="36">
        <v>0</v>
      </c>
      <c r="M19" s="37">
        <v>1</v>
      </c>
      <c r="N19" s="35">
        <v>1</v>
      </c>
      <c r="O19" s="40">
        <v>0</v>
      </c>
      <c r="P19" s="36">
        <v>1</v>
      </c>
      <c r="Q19" s="37">
        <v>69</v>
      </c>
      <c r="R19" s="35">
        <v>6</v>
      </c>
      <c r="S19" s="35">
        <v>8</v>
      </c>
      <c r="T19" s="35" t="s">
        <v>54</v>
      </c>
      <c r="U19" s="35" t="s">
        <v>54</v>
      </c>
      <c r="V19" s="40">
        <v>0</v>
      </c>
      <c r="W19" s="40">
        <v>0</v>
      </c>
      <c r="X19" s="40">
        <v>0</v>
      </c>
      <c r="Y19" s="40">
        <v>0</v>
      </c>
      <c r="Z19" s="38" t="s">
        <v>54</v>
      </c>
      <c r="AA19" s="37">
        <v>14</v>
      </c>
      <c r="AB19" s="35">
        <v>3</v>
      </c>
      <c r="AC19" s="36">
        <v>83</v>
      </c>
      <c r="AD19" s="43">
        <v>2.6573698901238783</v>
      </c>
    </row>
    <row r="20" spans="1:31" x14ac:dyDescent="0.25">
      <c r="A20" s="39">
        <v>6124587761</v>
      </c>
      <c r="B20" s="32" t="s">
        <v>52</v>
      </c>
      <c r="C20" s="32" t="s">
        <v>63</v>
      </c>
      <c r="D20" s="39">
        <v>9800</v>
      </c>
      <c r="E20" s="48">
        <v>9810</v>
      </c>
      <c r="F20" s="33">
        <v>2</v>
      </c>
      <c r="G20" s="34">
        <v>3</v>
      </c>
      <c r="H20" s="35">
        <v>2</v>
      </c>
      <c r="I20" s="40">
        <v>0</v>
      </c>
      <c r="J20" s="40">
        <v>2</v>
      </c>
      <c r="K20" s="40">
        <v>0</v>
      </c>
      <c r="L20" s="36">
        <v>0</v>
      </c>
      <c r="M20" s="37" t="s">
        <v>54</v>
      </c>
      <c r="N20" s="35" t="s">
        <v>54</v>
      </c>
      <c r="O20" s="40">
        <v>0</v>
      </c>
      <c r="P20" s="36">
        <v>1</v>
      </c>
      <c r="Q20" s="37">
        <v>76</v>
      </c>
      <c r="R20" s="35">
        <v>6</v>
      </c>
      <c r="S20" s="35">
        <v>8</v>
      </c>
      <c r="T20" s="35" t="s">
        <v>54</v>
      </c>
      <c r="U20" s="35">
        <v>0</v>
      </c>
      <c r="V20" s="40">
        <v>0</v>
      </c>
      <c r="W20" s="40">
        <v>0</v>
      </c>
      <c r="X20" s="40">
        <v>0</v>
      </c>
      <c r="Y20" s="40">
        <v>0</v>
      </c>
      <c r="Z20" s="38" t="s">
        <v>54</v>
      </c>
      <c r="AA20" s="37">
        <v>9</v>
      </c>
      <c r="AB20" s="35">
        <v>1</v>
      </c>
      <c r="AC20" s="36">
        <v>90</v>
      </c>
      <c r="AD20" s="43">
        <v>2.6511244440091803</v>
      </c>
    </row>
    <row r="21" spans="1:31" x14ac:dyDescent="0.25">
      <c r="A21" s="39">
        <v>6124587763</v>
      </c>
      <c r="B21" s="32" t="s">
        <v>52</v>
      </c>
      <c r="C21" s="32" t="s">
        <v>64</v>
      </c>
      <c r="D21" s="39">
        <v>9820</v>
      </c>
      <c r="E21" s="48">
        <v>9830</v>
      </c>
      <c r="F21" s="33">
        <v>2</v>
      </c>
      <c r="G21" s="34">
        <v>2</v>
      </c>
      <c r="H21" s="35">
        <v>2</v>
      </c>
      <c r="I21" s="40">
        <v>0</v>
      </c>
      <c r="J21" s="40">
        <v>2</v>
      </c>
      <c r="K21" s="40">
        <v>0</v>
      </c>
      <c r="L21" s="36">
        <v>0</v>
      </c>
      <c r="M21" s="37" t="s">
        <v>54</v>
      </c>
      <c r="N21" s="35" t="s">
        <v>54</v>
      </c>
      <c r="O21" s="40" t="s">
        <v>54</v>
      </c>
      <c r="P21" s="36">
        <v>1</v>
      </c>
      <c r="Q21" s="37">
        <v>77</v>
      </c>
      <c r="R21" s="35">
        <v>6</v>
      </c>
      <c r="S21" s="35">
        <v>8</v>
      </c>
      <c r="T21" s="35" t="s">
        <v>54</v>
      </c>
      <c r="U21" s="35" t="s">
        <v>54</v>
      </c>
      <c r="V21" s="40">
        <v>0</v>
      </c>
      <c r="W21" s="40">
        <v>0</v>
      </c>
      <c r="X21" s="40">
        <v>0</v>
      </c>
      <c r="Y21" s="40">
        <v>0</v>
      </c>
      <c r="Z21" s="38" t="s">
        <v>54</v>
      </c>
      <c r="AA21" s="37">
        <v>8</v>
      </c>
      <c r="AB21" s="35">
        <v>1</v>
      </c>
      <c r="AC21" s="36">
        <v>91</v>
      </c>
      <c r="AD21" s="43">
        <v>2.651224911807498</v>
      </c>
    </row>
    <row r="22" spans="1:31" x14ac:dyDescent="0.25">
      <c r="A22" s="39">
        <v>6124587765</v>
      </c>
      <c r="B22" s="32" t="s">
        <v>52</v>
      </c>
      <c r="C22" s="32" t="s">
        <v>65</v>
      </c>
      <c r="D22" s="39">
        <v>9830</v>
      </c>
      <c r="E22" s="48">
        <v>9840</v>
      </c>
      <c r="F22" s="33">
        <v>2</v>
      </c>
      <c r="G22" s="34">
        <v>2</v>
      </c>
      <c r="H22" s="35">
        <v>2</v>
      </c>
      <c r="I22" s="40">
        <v>0</v>
      </c>
      <c r="J22" s="40">
        <v>1</v>
      </c>
      <c r="K22" s="40">
        <v>0</v>
      </c>
      <c r="L22" s="36">
        <v>0</v>
      </c>
      <c r="M22" s="37" t="s">
        <v>54</v>
      </c>
      <c r="N22" s="35" t="s">
        <v>54</v>
      </c>
      <c r="O22" s="40" t="s">
        <v>54</v>
      </c>
      <c r="P22" s="36">
        <v>1</v>
      </c>
      <c r="Q22" s="37">
        <v>78</v>
      </c>
      <c r="R22" s="35">
        <v>6</v>
      </c>
      <c r="S22" s="35">
        <v>8</v>
      </c>
      <c r="T22" s="35" t="s">
        <v>54</v>
      </c>
      <c r="U22" s="35" t="s">
        <v>54</v>
      </c>
      <c r="V22" s="40">
        <v>0</v>
      </c>
      <c r="W22" s="40">
        <v>0</v>
      </c>
      <c r="X22" s="40">
        <v>0</v>
      </c>
      <c r="Y22" s="40">
        <v>0</v>
      </c>
      <c r="Z22" s="38" t="s">
        <v>54</v>
      </c>
      <c r="AA22" s="37">
        <v>7</v>
      </c>
      <c r="AB22" s="35">
        <v>1</v>
      </c>
      <c r="AC22" s="36">
        <v>92</v>
      </c>
      <c r="AD22" s="43">
        <v>2.6533919472580512</v>
      </c>
    </row>
    <row r="23" spans="1:31" x14ac:dyDescent="0.25">
      <c r="A23" s="39">
        <v>6124587767</v>
      </c>
      <c r="B23" s="32" t="s">
        <v>52</v>
      </c>
      <c r="C23" s="32" t="s">
        <v>66</v>
      </c>
      <c r="D23" s="39">
        <v>10040</v>
      </c>
      <c r="E23" s="48">
        <v>10050</v>
      </c>
      <c r="F23" s="33">
        <v>2</v>
      </c>
      <c r="G23" s="34">
        <v>2</v>
      </c>
      <c r="H23" s="35">
        <v>2</v>
      </c>
      <c r="I23" s="40">
        <v>0</v>
      </c>
      <c r="J23" s="40">
        <v>5</v>
      </c>
      <c r="K23" s="40">
        <v>0</v>
      </c>
      <c r="L23" s="36">
        <v>0</v>
      </c>
      <c r="M23" s="37">
        <v>1</v>
      </c>
      <c r="N23" s="35" t="s">
        <v>54</v>
      </c>
      <c r="O23" s="40">
        <v>0</v>
      </c>
      <c r="P23" s="36">
        <v>1</v>
      </c>
      <c r="Q23" s="37">
        <v>70</v>
      </c>
      <c r="R23" s="35">
        <v>6</v>
      </c>
      <c r="S23" s="35">
        <v>11</v>
      </c>
      <c r="T23" s="35" t="s">
        <v>54</v>
      </c>
      <c r="U23" s="35">
        <v>0</v>
      </c>
      <c r="V23" s="40">
        <v>0</v>
      </c>
      <c r="W23" s="40">
        <v>0</v>
      </c>
      <c r="X23" s="40">
        <v>0</v>
      </c>
      <c r="Y23" s="40">
        <v>0</v>
      </c>
      <c r="Z23" s="38">
        <v>0</v>
      </c>
      <c r="AA23" s="37">
        <v>11</v>
      </c>
      <c r="AB23" s="35">
        <v>2</v>
      </c>
      <c r="AC23" s="36">
        <v>87</v>
      </c>
      <c r="AD23" s="43">
        <v>2.6444227233576201</v>
      </c>
    </row>
    <row r="24" spans="1:31" x14ac:dyDescent="0.25">
      <c r="A24" s="39">
        <v>6124587769</v>
      </c>
      <c r="B24" s="32" t="s">
        <v>52</v>
      </c>
      <c r="C24" s="32" t="s">
        <v>67</v>
      </c>
      <c r="D24" s="39">
        <v>10050</v>
      </c>
      <c r="E24" s="48">
        <v>10060</v>
      </c>
      <c r="F24" s="33">
        <v>2</v>
      </c>
      <c r="G24" s="34">
        <v>2</v>
      </c>
      <c r="H24" s="35">
        <v>1</v>
      </c>
      <c r="I24" s="40">
        <v>0</v>
      </c>
      <c r="J24" s="40">
        <v>3</v>
      </c>
      <c r="K24" s="40">
        <v>0</v>
      </c>
      <c r="L24" s="36">
        <v>0</v>
      </c>
      <c r="M24" s="37">
        <v>1</v>
      </c>
      <c r="N24" s="35" t="s">
        <v>54</v>
      </c>
      <c r="O24" s="40">
        <v>0</v>
      </c>
      <c r="P24" s="36">
        <v>1</v>
      </c>
      <c r="Q24" s="37">
        <v>75</v>
      </c>
      <c r="R24" s="35">
        <v>5</v>
      </c>
      <c r="S24" s="35">
        <v>10</v>
      </c>
      <c r="T24" s="35" t="s">
        <v>54</v>
      </c>
      <c r="U24" s="35">
        <v>0</v>
      </c>
      <c r="V24" s="40">
        <v>0</v>
      </c>
      <c r="W24" s="40">
        <v>0</v>
      </c>
      <c r="X24" s="40">
        <v>0</v>
      </c>
      <c r="Y24" s="40">
        <v>0</v>
      </c>
      <c r="Z24" s="38" t="s">
        <v>54</v>
      </c>
      <c r="AA24" s="37">
        <v>8</v>
      </c>
      <c r="AB24" s="35">
        <v>2</v>
      </c>
      <c r="AC24" s="36">
        <v>90</v>
      </c>
      <c r="AD24" s="43">
        <v>2.6486435124474266</v>
      </c>
    </row>
    <row r="25" spans="1:31" x14ac:dyDescent="0.25">
      <c r="A25" s="39">
        <v>6124587771</v>
      </c>
      <c r="B25" s="32" t="s">
        <v>68</v>
      </c>
      <c r="C25" s="32" t="s">
        <v>69</v>
      </c>
      <c r="D25" s="39">
        <v>10280</v>
      </c>
      <c r="E25" s="48">
        <v>10300</v>
      </c>
      <c r="F25" s="33">
        <v>8</v>
      </c>
      <c r="G25" s="34">
        <v>9</v>
      </c>
      <c r="H25" s="35">
        <v>10</v>
      </c>
      <c r="I25" s="40">
        <v>0</v>
      </c>
      <c r="J25" s="40">
        <v>7</v>
      </c>
      <c r="K25" s="40">
        <v>0</v>
      </c>
      <c r="L25" s="36">
        <v>0</v>
      </c>
      <c r="M25" s="37" t="s">
        <v>54</v>
      </c>
      <c r="N25" s="35" t="s">
        <v>54</v>
      </c>
      <c r="O25" s="40">
        <v>0</v>
      </c>
      <c r="P25" s="36">
        <v>1</v>
      </c>
      <c r="Q25" s="37">
        <v>47</v>
      </c>
      <c r="R25" s="35">
        <v>4</v>
      </c>
      <c r="S25" s="35">
        <v>14</v>
      </c>
      <c r="T25" s="35" t="s">
        <v>54</v>
      </c>
      <c r="U25" s="35">
        <v>0</v>
      </c>
      <c r="V25" s="40">
        <v>0</v>
      </c>
      <c r="W25" s="40">
        <v>0</v>
      </c>
      <c r="X25" s="40">
        <v>0</v>
      </c>
      <c r="Y25" s="40">
        <v>0</v>
      </c>
      <c r="Z25" s="38" t="s">
        <v>54</v>
      </c>
      <c r="AA25" s="37">
        <v>34</v>
      </c>
      <c r="AB25" s="35">
        <v>1</v>
      </c>
      <c r="AC25" s="36">
        <v>65</v>
      </c>
      <c r="AD25" s="43">
        <v>2.6578444353068811</v>
      </c>
    </row>
    <row r="26" spans="1:31" x14ac:dyDescent="0.25">
      <c r="A26" s="39">
        <v>6124587773</v>
      </c>
      <c r="B26" s="32" t="s">
        <v>68</v>
      </c>
      <c r="C26" s="32" t="s">
        <v>70</v>
      </c>
      <c r="D26" s="39">
        <v>10300</v>
      </c>
      <c r="E26" s="48">
        <v>10320</v>
      </c>
      <c r="F26" s="33">
        <v>3</v>
      </c>
      <c r="G26" s="34">
        <v>5</v>
      </c>
      <c r="H26" s="35">
        <v>4</v>
      </c>
      <c r="I26" s="40">
        <v>0</v>
      </c>
      <c r="J26" s="40">
        <v>4</v>
      </c>
      <c r="K26" s="40">
        <v>0</v>
      </c>
      <c r="L26" s="36">
        <v>0</v>
      </c>
      <c r="M26" s="37" t="s">
        <v>54</v>
      </c>
      <c r="N26" s="35" t="s">
        <v>54</v>
      </c>
      <c r="O26" s="40">
        <v>0</v>
      </c>
      <c r="P26" s="36">
        <v>1</v>
      </c>
      <c r="Q26" s="37">
        <v>67</v>
      </c>
      <c r="R26" s="35">
        <v>5</v>
      </c>
      <c r="S26" s="35">
        <v>11</v>
      </c>
      <c r="T26" s="35" t="s">
        <v>54</v>
      </c>
      <c r="U26" s="35">
        <v>0</v>
      </c>
      <c r="V26" s="40">
        <v>0</v>
      </c>
      <c r="W26" s="40">
        <v>0</v>
      </c>
      <c r="X26" s="40">
        <v>0</v>
      </c>
      <c r="Y26" s="40">
        <v>0</v>
      </c>
      <c r="Z26" s="38" t="s">
        <v>54</v>
      </c>
      <c r="AA26" s="37">
        <v>16</v>
      </c>
      <c r="AB26" s="35">
        <v>1</v>
      </c>
      <c r="AC26" s="36">
        <v>83</v>
      </c>
      <c r="AD26" s="43">
        <v>2.6505168217982225</v>
      </c>
    </row>
    <row r="27" spans="1:31" x14ac:dyDescent="0.25">
      <c r="A27" s="39">
        <v>6124587775</v>
      </c>
      <c r="B27" s="32" t="s">
        <v>71</v>
      </c>
      <c r="C27" s="32" t="s">
        <v>72</v>
      </c>
      <c r="D27" s="39">
        <v>12620</v>
      </c>
      <c r="E27" s="48">
        <v>12640</v>
      </c>
      <c r="F27" s="33">
        <v>4</v>
      </c>
      <c r="G27" s="34">
        <v>3</v>
      </c>
      <c r="H27" s="35">
        <v>3</v>
      </c>
      <c r="I27" s="40">
        <v>0</v>
      </c>
      <c r="J27" s="40">
        <v>0</v>
      </c>
      <c r="K27" s="40">
        <v>7</v>
      </c>
      <c r="L27" s="36">
        <v>0</v>
      </c>
      <c r="M27" s="37">
        <v>2</v>
      </c>
      <c r="N27" s="35" t="s">
        <v>54</v>
      </c>
      <c r="O27" s="40">
        <v>0</v>
      </c>
      <c r="P27" s="36" t="s">
        <v>54</v>
      </c>
      <c r="Q27" s="37">
        <v>61</v>
      </c>
      <c r="R27" s="35">
        <v>6</v>
      </c>
      <c r="S27" s="35">
        <v>14</v>
      </c>
      <c r="T27" s="35" t="s">
        <v>54</v>
      </c>
      <c r="U27" s="35">
        <v>0</v>
      </c>
      <c r="V27" s="40">
        <v>0</v>
      </c>
      <c r="W27" s="40">
        <v>0</v>
      </c>
      <c r="X27" s="40">
        <v>0</v>
      </c>
      <c r="Y27" s="40">
        <v>0</v>
      </c>
      <c r="Z27" s="38">
        <v>0</v>
      </c>
      <c r="AA27" s="37">
        <v>17</v>
      </c>
      <c r="AB27" s="35">
        <v>2</v>
      </c>
      <c r="AC27" s="36">
        <v>81</v>
      </c>
      <c r="AD27" s="43">
        <v>2.6349238454420854</v>
      </c>
    </row>
    <row r="28" spans="1:31" x14ac:dyDescent="0.25">
      <c r="A28" s="39">
        <v>6124587777</v>
      </c>
      <c r="B28" s="32" t="s">
        <v>71</v>
      </c>
      <c r="C28" s="32" t="s">
        <v>73</v>
      </c>
      <c r="D28" s="39">
        <v>12640</v>
      </c>
      <c r="E28" s="48">
        <v>12660</v>
      </c>
      <c r="F28" s="33">
        <v>1</v>
      </c>
      <c r="G28" s="34">
        <v>2</v>
      </c>
      <c r="H28" s="35">
        <v>1</v>
      </c>
      <c r="I28" s="40">
        <v>0</v>
      </c>
      <c r="J28" s="40">
        <v>0</v>
      </c>
      <c r="K28" s="40">
        <v>3</v>
      </c>
      <c r="L28" s="36">
        <v>0</v>
      </c>
      <c r="M28" s="37">
        <v>2</v>
      </c>
      <c r="N28" s="35" t="s">
        <v>54</v>
      </c>
      <c r="O28" s="40">
        <v>0</v>
      </c>
      <c r="P28" s="36">
        <v>1</v>
      </c>
      <c r="Q28" s="37">
        <v>73</v>
      </c>
      <c r="R28" s="35">
        <v>6</v>
      </c>
      <c r="S28" s="35">
        <v>11</v>
      </c>
      <c r="T28" s="35" t="s">
        <v>54</v>
      </c>
      <c r="U28" s="35">
        <v>0</v>
      </c>
      <c r="V28" s="40">
        <v>0</v>
      </c>
      <c r="W28" s="40">
        <v>0</v>
      </c>
      <c r="X28" s="40">
        <v>0</v>
      </c>
      <c r="Y28" s="40">
        <v>0</v>
      </c>
      <c r="Z28" s="38" t="s">
        <v>54</v>
      </c>
      <c r="AA28" s="37">
        <v>7</v>
      </c>
      <c r="AB28" s="35">
        <v>3</v>
      </c>
      <c r="AC28" s="36">
        <v>90</v>
      </c>
      <c r="AD28" s="43">
        <v>2.6467592173499734</v>
      </c>
    </row>
    <row r="29" spans="1:31" x14ac:dyDescent="0.25">
      <c r="A29" s="39">
        <v>6124587779</v>
      </c>
      <c r="B29" s="32" t="s">
        <v>74</v>
      </c>
      <c r="C29" s="32" t="s">
        <v>75</v>
      </c>
      <c r="D29" s="39">
        <v>8740</v>
      </c>
      <c r="E29" s="48">
        <v>8760</v>
      </c>
      <c r="F29" s="33">
        <v>2</v>
      </c>
      <c r="G29" s="34">
        <v>1</v>
      </c>
      <c r="H29" s="35">
        <v>1</v>
      </c>
      <c r="I29" s="40">
        <v>1</v>
      </c>
      <c r="J29" s="40">
        <v>0</v>
      </c>
      <c r="K29" s="40">
        <v>0</v>
      </c>
      <c r="L29" s="36">
        <v>0</v>
      </c>
      <c r="M29" s="37" t="s">
        <v>54</v>
      </c>
      <c r="N29" s="35" t="s">
        <v>54</v>
      </c>
      <c r="O29" s="40">
        <v>0</v>
      </c>
      <c r="P29" s="36" t="s">
        <v>54</v>
      </c>
      <c r="Q29" s="37">
        <v>78</v>
      </c>
      <c r="R29" s="35">
        <v>7</v>
      </c>
      <c r="S29" s="35">
        <v>10</v>
      </c>
      <c r="T29" s="35" t="s">
        <v>54</v>
      </c>
      <c r="U29" s="35">
        <v>0</v>
      </c>
      <c r="V29" s="40">
        <v>0</v>
      </c>
      <c r="W29" s="40">
        <v>0</v>
      </c>
      <c r="X29" s="40">
        <v>0</v>
      </c>
      <c r="Y29" s="40">
        <v>0</v>
      </c>
      <c r="Z29" s="38" t="s">
        <v>54</v>
      </c>
      <c r="AA29" s="37">
        <v>5</v>
      </c>
      <c r="AB29" s="35" t="s">
        <v>54</v>
      </c>
      <c r="AC29" s="36">
        <v>95</v>
      </c>
      <c r="AD29" s="43">
        <v>2.6420128330565866</v>
      </c>
      <c r="AE29" s="18"/>
    </row>
    <row r="30" spans="1:31" x14ac:dyDescent="0.25">
      <c r="A30" s="39">
        <v>6124587781</v>
      </c>
      <c r="B30" s="32" t="s">
        <v>74</v>
      </c>
      <c r="C30" s="32" t="s">
        <v>76</v>
      </c>
      <c r="D30" s="39">
        <v>8760</v>
      </c>
      <c r="E30" s="48">
        <v>8780</v>
      </c>
      <c r="F30" s="33">
        <v>5</v>
      </c>
      <c r="G30" s="34">
        <v>5</v>
      </c>
      <c r="H30" s="35">
        <v>4</v>
      </c>
      <c r="I30" s="40">
        <v>1</v>
      </c>
      <c r="J30" s="40">
        <v>0</v>
      </c>
      <c r="K30" s="40">
        <v>0</v>
      </c>
      <c r="L30" s="36">
        <v>0</v>
      </c>
      <c r="M30" s="37" t="s">
        <v>54</v>
      </c>
      <c r="N30" s="35" t="s">
        <v>54</v>
      </c>
      <c r="O30" s="40">
        <v>0</v>
      </c>
      <c r="P30" s="36">
        <v>1</v>
      </c>
      <c r="Q30" s="37">
        <v>68</v>
      </c>
      <c r="R30" s="35">
        <v>6</v>
      </c>
      <c r="S30" s="35">
        <v>10</v>
      </c>
      <c r="T30" s="35" t="s">
        <v>54</v>
      </c>
      <c r="U30" s="35">
        <v>0</v>
      </c>
      <c r="V30" s="40">
        <v>0</v>
      </c>
      <c r="W30" s="40">
        <v>0</v>
      </c>
      <c r="X30" s="40">
        <v>0</v>
      </c>
      <c r="Y30" s="40">
        <v>0</v>
      </c>
      <c r="Z30" s="38" t="s">
        <v>54</v>
      </c>
      <c r="AA30" s="37">
        <v>15</v>
      </c>
      <c r="AB30" s="35">
        <v>1</v>
      </c>
      <c r="AC30" s="36">
        <v>84</v>
      </c>
      <c r="AD30" s="43">
        <v>2.6588864285795752</v>
      </c>
      <c r="AE30" s="17"/>
    </row>
    <row r="31" spans="1:31" x14ac:dyDescent="0.25">
      <c r="A31" s="39">
        <v>6124587783</v>
      </c>
      <c r="B31" s="32" t="s">
        <v>74</v>
      </c>
      <c r="C31" s="32" t="s">
        <v>77</v>
      </c>
      <c r="D31" s="39">
        <v>9300</v>
      </c>
      <c r="E31" s="48">
        <v>9320</v>
      </c>
      <c r="F31" s="33">
        <v>4</v>
      </c>
      <c r="G31" s="34">
        <v>5</v>
      </c>
      <c r="H31" s="35">
        <v>4</v>
      </c>
      <c r="I31" s="40">
        <v>1</v>
      </c>
      <c r="J31" s="40">
        <v>0</v>
      </c>
      <c r="K31" s="40">
        <v>0</v>
      </c>
      <c r="L31" s="36">
        <v>0</v>
      </c>
      <c r="M31" s="37" t="s">
        <v>54</v>
      </c>
      <c r="N31" s="35" t="s">
        <v>54</v>
      </c>
      <c r="O31" s="40">
        <v>0</v>
      </c>
      <c r="P31" s="36">
        <v>1</v>
      </c>
      <c r="Q31" s="37">
        <v>67</v>
      </c>
      <c r="R31" s="35">
        <v>6</v>
      </c>
      <c r="S31" s="35">
        <v>12</v>
      </c>
      <c r="T31" s="35" t="s">
        <v>54</v>
      </c>
      <c r="U31" s="35" t="s">
        <v>54</v>
      </c>
      <c r="V31" s="40">
        <v>0</v>
      </c>
      <c r="W31" s="40">
        <v>0</v>
      </c>
      <c r="X31" s="40">
        <v>0</v>
      </c>
      <c r="Y31" s="40">
        <v>0</v>
      </c>
      <c r="Z31" s="38" t="s">
        <v>54</v>
      </c>
      <c r="AA31" s="37">
        <v>14</v>
      </c>
      <c r="AB31" s="35">
        <v>1</v>
      </c>
      <c r="AC31" s="36">
        <v>85</v>
      </c>
      <c r="AD31" s="43">
        <v>2.6570292459041243</v>
      </c>
      <c r="AE31" s="17"/>
    </row>
    <row r="32" spans="1:31" x14ac:dyDescent="0.25">
      <c r="A32" s="39">
        <v>6124587785</v>
      </c>
      <c r="B32" s="32" t="s">
        <v>74</v>
      </c>
      <c r="C32" s="32" t="s">
        <v>78</v>
      </c>
      <c r="D32" s="39">
        <v>9320</v>
      </c>
      <c r="E32" s="48">
        <v>9340</v>
      </c>
      <c r="F32" s="33">
        <v>2</v>
      </c>
      <c r="G32" s="34">
        <v>3</v>
      </c>
      <c r="H32" s="35">
        <v>3</v>
      </c>
      <c r="I32" s="40">
        <v>1</v>
      </c>
      <c r="J32" s="40">
        <v>0</v>
      </c>
      <c r="K32" s="40">
        <v>0</v>
      </c>
      <c r="L32" s="36">
        <v>0</v>
      </c>
      <c r="M32" s="37" t="s">
        <v>54</v>
      </c>
      <c r="N32" s="35" t="s">
        <v>54</v>
      </c>
      <c r="O32" s="40">
        <v>0</v>
      </c>
      <c r="P32" s="36">
        <v>1</v>
      </c>
      <c r="Q32" s="37">
        <v>71</v>
      </c>
      <c r="R32" s="35">
        <v>8</v>
      </c>
      <c r="S32" s="35">
        <v>11</v>
      </c>
      <c r="T32" s="35" t="s">
        <v>54</v>
      </c>
      <c r="U32" s="35">
        <v>0</v>
      </c>
      <c r="V32" s="40">
        <v>0</v>
      </c>
      <c r="W32" s="40">
        <v>0</v>
      </c>
      <c r="X32" s="40">
        <v>0</v>
      </c>
      <c r="Y32" s="40">
        <v>0</v>
      </c>
      <c r="Z32" s="38">
        <v>0</v>
      </c>
      <c r="AA32" s="37">
        <v>9</v>
      </c>
      <c r="AB32" s="35">
        <v>1</v>
      </c>
      <c r="AC32" s="36">
        <v>90</v>
      </c>
      <c r="AD32" s="43">
        <v>2.6518446781020191</v>
      </c>
      <c r="AE32" s="17"/>
    </row>
    <row r="33" spans="1:31" x14ac:dyDescent="0.25">
      <c r="A33" s="39">
        <v>6124587787</v>
      </c>
      <c r="B33" s="32" t="s">
        <v>79</v>
      </c>
      <c r="C33" s="32" t="s">
        <v>80</v>
      </c>
      <c r="D33" s="39">
        <v>9820</v>
      </c>
      <c r="E33" s="48">
        <v>9840</v>
      </c>
      <c r="F33" s="33">
        <v>2</v>
      </c>
      <c r="G33" s="34">
        <v>1</v>
      </c>
      <c r="H33" s="35">
        <v>2</v>
      </c>
      <c r="I33" s="40">
        <v>3</v>
      </c>
      <c r="J33" s="40">
        <v>0</v>
      </c>
      <c r="K33" s="40">
        <v>0</v>
      </c>
      <c r="L33" s="36">
        <v>0</v>
      </c>
      <c r="M33" s="37" t="s">
        <v>54</v>
      </c>
      <c r="N33" s="35">
        <v>1</v>
      </c>
      <c r="O33" s="40">
        <v>0</v>
      </c>
      <c r="P33" s="36" t="s">
        <v>54</v>
      </c>
      <c r="Q33" s="37">
        <v>72</v>
      </c>
      <c r="R33" s="35">
        <v>7</v>
      </c>
      <c r="S33" s="35">
        <v>12</v>
      </c>
      <c r="T33" s="35" t="s">
        <v>54</v>
      </c>
      <c r="U33" s="35">
        <v>0</v>
      </c>
      <c r="V33" s="40">
        <v>0</v>
      </c>
      <c r="W33" s="40">
        <v>0</v>
      </c>
      <c r="X33" s="40">
        <v>0</v>
      </c>
      <c r="Y33" s="40">
        <v>0</v>
      </c>
      <c r="Z33" s="38">
        <v>0</v>
      </c>
      <c r="AA33" s="37">
        <v>8</v>
      </c>
      <c r="AB33" s="35">
        <v>1</v>
      </c>
      <c r="AC33" s="36">
        <v>91</v>
      </c>
      <c r="AD33" s="43">
        <v>2.6404509276953267</v>
      </c>
      <c r="AE33" s="17"/>
    </row>
    <row r="34" spans="1:31" x14ac:dyDescent="0.25">
      <c r="A34" s="39">
        <v>6124587789</v>
      </c>
      <c r="B34" s="32" t="s">
        <v>79</v>
      </c>
      <c r="C34" s="32" t="s">
        <v>81</v>
      </c>
      <c r="D34" s="39">
        <v>9840</v>
      </c>
      <c r="E34" s="48">
        <v>9860</v>
      </c>
      <c r="F34" s="33">
        <v>2</v>
      </c>
      <c r="G34" s="34">
        <v>2</v>
      </c>
      <c r="H34" s="35">
        <v>2</v>
      </c>
      <c r="I34" s="40">
        <v>2</v>
      </c>
      <c r="J34" s="40">
        <v>0</v>
      </c>
      <c r="K34" s="40">
        <v>0</v>
      </c>
      <c r="L34" s="36">
        <v>0</v>
      </c>
      <c r="M34" s="37">
        <v>1</v>
      </c>
      <c r="N34" s="35" t="s">
        <v>54</v>
      </c>
      <c r="O34" s="40">
        <v>0</v>
      </c>
      <c r="P34" s="36" t="s">
        <v>54</v>
      </c>
      <c r="Q34" s="37">
        <v>71</v>
      </c>
      <c r="R34" s="35">
        <v>7</v>
      </c>
      <c r="S34" s="35">
        <v>13</v>
      </c>
      <c r="T34" s="35" t="s">
        <v>54</v>
      </c>
      <c r="U34" s="35">
        <v>0</v>
      </c>
      <c r="V34" s="40">
        <v>0</v>
      </c>
      <c r="W34" s="40">
        <v>0</v>
      </c>
      <c r="X34" s="40">
        <v>0</v>
      </c>
      <c r="Y34" s="40">
        <v>0</v>
      </c>
      <c r="Z34" s="38">
        <v>0</v>
      </c>
      <c r="AA34" s="37">
        <v>8</v>
      </c>
      <c r="AB34" s="35">
        <v>1</v>
      </c>
      <c r="AC34" s="36">
        <v>91</v>
      </c>
      <c r="AD34" s="43">
        <v>2.6407635083924199</v>
      </c>
      <c r="AE34" s="17"/>
    </row>
    <row r="35" spans="1:31" x14ac:dyDescent="0.25">
      <c r="A35" s="39">
        <v>6124587693</v>
      </c>
      <c r="B35" s="32" t="s">
        <v>82</v>
      </c>
      <c r="C35" s="32" t="s">
        <v>83</v>
      </c>
      <c r="D35" s="39">
        <v>7470</v>
      </c>
      <c r="E35" s="48">
        <v>7500</v>
      </c>
      <c r="F35" s="33">
        <v>6</v>
      </c>
      <c r="G35" s="34">
        <v>3</v>
      </c>
      <c r="H35" s="35">
        <v>7</v>
      </c>
      <c r="I35" s="40">
        <v>1</v>
      </c>
      <c r="J35" s="40">
        <v>0</v>
      </c>
      <c r="K35" s="40">
        <v>0</v>
      </c>
      <c r="L35" s="36">
        <v>0</v>
      </c>
      <c r="M35" s="37">
        <v>1</v>
      </c>
      <c r="N35" s="35" t="s">
        <v>54</v>
      </c>
      <c r="O35" s="40" t="s">
        <v>54</v>
      </c>
      <c r="P35" s="36">
        <v>1</v>
      </c>
      <c r="Q35" s="37">
        <v>57</v>
      </c>
      <c r="R35" s="35">
        <v>7</v>
      </c>
      <c r="S35" s="35">
        <v>17</v>
      </c>
      <c r="T35" s="35" t="s">
        <v>54</v>
      </c>
      <c r="U35" s="35">
        <v>0</v>
      </c>
      <c r="V35" s="40">
        <v>0</v>
      </c>
      <c r="W35" s="40">
        <v>0</v>
      </c>
      <c r="X35" s="40">
        <v>0</v>
      </c>
      <c r="Y35" s="40">
        <v>0</v>
      </c>
      <c r="Z35" s="38" t="s">
        <v>54</v>
      </c>
      <c r="AA35" s="37">
        <v>17</v>
      </c>
      <c r="AB35" s="35">
        <v>2</v>
      </c>
      <c r="AC35" s="36">
        <v>81</v>
      </c>
      <c r="AD35" s="43">
        <v>2.6618699023380579</v>
      </c>
      <c r="AE35" s="19"/>
    </row>
    <row r="36" spans="1:31" x14ac:dyDescent="0.25">
      <c r="A36" s="39">
        <v>6124587695</v>
      </c>
      <c r="B36" s="32" t="s">
        <v>84</v>
      </c>
      <c r="C36" s="32" t="s">
        <v>85</v>
      </c>
      <c r="D36" s="39">
        <v>6090</v>
      </c>
      <c r="E36" s="48">
        <v>6120</v>
      </c>
      <c r="F36" s="33">
        <v>6</v>
      </c>
      <c r="G36" s="34">
        <v>4</v>
      </c>
      <c r="H36" s="35">
        <v>6</v>
      </c>
      <c r="I36" s="40">
        <v>0</v>
      </c>
      <c r="J36" s="40">
        <v>5</v>
      </c>
      <c r="K36" s="40">
        <v>0</v>
      </c>
      <c r="L36" s="36">
        <v>0</v>
      </c>
      <c r="M36" s="37">
        <v>2</v>
      </c>
      <c r="N36" s="35" t="s">
        <v>54</v>
      </c>
      <c r="O36" s="40" t="s">
        <v>54</v>
      </c>
      <c r="P36" s="36" t="s">
        <v>54</v>
      </c>
      <c r="Q36" s="37">
        <v>50</v>
      </c>
      <c r="R36" s="35">
        <v>6</v>
      </c>
      <c r="S36" s="35">
        <v>20</v>
      </c>
      <c r="T36" s="35" t="s">
        <v>54</v>
      </c>
      <c r="U36" s="35">
        <v>1</v>
      </c>
      <c r="V36" s="40">
        <v>0</v>
      </c>
      <c r="W36" s="40">
        <v>0</v>
      </c>
      <c r="X36" s="40">
        <v>0</v>
      </c>
      <c r="Y36" s="40">
        <v>0</v>
      </c>
      <c r="Z36" s="38" t="s">
        <v>54</v>
      </c>
      <c r="AA36" s="37">
        <v>21</v>
      </c>
      <c r="AB36" s="35">
        <v>2</v>
      </c>
      <c r="AC36" s="36">
        <v>77</v>
      </c>
      <c r="AD36" s="43">
        <v>2.637904500391917</v>
      </c>
      <c r="AE36" s="19"/>
    </row>
    <row r="37" spans="1:31" x14ac:dyDescent="0.25">
      <c r="A37" s="39">
        <v>6124587697</v>
      </c>
      <c r="B37" s="32" t="s">
        <v>84</v>
      </c>
      <c r="C37" s="32" t="s">
        <v>86</v>
      </c>
      <c r="D37" s="39">
        <v>6120</v>
      </c>
      <c r="E37" s="48">
        <v>6150</v>
      </c>
      <c r="F37" s="33">
        <v>6</v>
      </c>
      <c r="G37" s="34">
        <v>4</v>
      </c>
      <c r="H37" s="35">
        <v>5</v>
      </c>
      <c r="I37" s="40">
        <v>0</v>
      </c>
      <c r="J37" s="40">
        <v>5</v>
      </c>
      <c r="K37" s="40">
        <v>0</v>
      </c>
      <c r="L37" s="36">
        <v>0</v>
      </c>
      <c r="M37" s="37" t="s">
        <v>54</v>
      </c>
      <c r="N37" s="35" t="s">
        <v>54</v>
      </c>
      <c r="O37" s="40">
        <v>0</v>
      </c>
      <c r="P37" s="36" t="s">
        <v>54</v>
      </c>
      <c r="Q37" s="37">
        <v>55</v>
      </c>
      <c r="R37" s="35">
        <v>6</v>
      </c>
      <c r="S37" s="35">
        <v>19</v>
      </c>
      <c r="T37" s="35" t="s">
        <v>54</v>
      </c>
      <c r="U37" s="35">
        <v>0</v>
      </c>
      <c r="V37" s="40">
        <v>0</v>
      </c>
      <c r="W37" s="40">
        <v>0</v>
      </c>
      <c r="X37" s="40">
        <v>0</v>
      </c>
      <c r="Y37" s="40">
        <v>0</v>
      </c>
      <c r="Z37" s="38" t="s">
        <v>54</v>
      </c>
      <c r="AA37" s="37">
        <v>20</v>
      </c>
      <c r="AB37" s="35" t="s">
        <v>54</v>
      </c>
      <c r="AC37" s="36">
        <v>80</v>
      </c>
      <c r="AD37" s="43">
        <v>2.64153815122225</v>
      </c>
    </row>
    <row r="38" spans="1:31" x14ac:dyDescent="0.25">
      <c r="A38" s="39">
        <v>6124548768</v>
      </c>
      <c r="B38" s="32" t="s">
        <v>87</v>
      </c>
      <c r="C38" s="32" t="s">
        <v>88</v>
      </c>
      <c r="D38" s="39">
        <v>5450</v>
      </c>
      <c r="E38" s="48">
        <v>5470</v>
      </c>
      <c r="F38" s="33">
        <v>6</v>
      </c>
      <c r="G38" s="34">
        <v>5</v>
      </c>
      <c r="H38" s="35">
        <v>8</v>
      </c>
      <c r="I38" s="40">
        <v>0</v>
      </c>
      <c r="J38" s="40">
        <v>6</v>
      </c>
      <c r="K38" s="40">
        <v>0</v>
      </c>
      <c r="L38" s="36">
        <v>0</v>
      </c>
      <c r="M38" s="37" t="s">
        <v>54</v>
      </c>
      <c r="N38" s="35" t="s">
        <v>54</v>
      </c>
      <c r="O38" s="40">
        <v>0</v>
      </c>
      <c r="P38" s="36">
        <v>3</v>
      </c>
      <c r="Q38" s="37">
        <v>49</v>
      </c>
      <c r="R38" s="35">
        <v>6</v>
      </c>
      <c r="S38" s="35">
        <v>17</v>
      </c>
      <c r="T38" s="35" t="s">
        <v>54</v>
      </c>
      <c r="U38" s="35" t="s">
        <v>54</v>
      </c>
      <c r="V38" s="40">
        <v>0</v>
      </c>
      <c r="W38" s="40">
        <v>0</v>
      </c>
      <c r="X38" s="40">
        <v>0</v>
      </c>
      <c r="Y38" s="40">
        <v>0</v>
      </c>
      <c r="Z38" s="38" t="s">
        <v>54</v>
      </c>
      <c r="AA38" s="37">
        <v>25</v>
      </c>
      <c r="AB38" s="35">
        <v>3</v>
      </c>
      <c r="AC38" s="36">
        <v>72</v>
      </c>
      <c r="AD38" s="43">
        <v>2.6698847453693446</v>
      </c>
    </row>
    <row r="39" spans="1:31" x14ac:dyDescent="0.25">
      <c r="A39" s="39">
        <v>6124548770</v>
      </c>
      <c r="B39" s="32" t="s">
        <v>87</v>
      </c>
      <c r="C39" s="32" t="s">
        <v>89</v>
      </c>
      <c r="D39" s="39">
        <v>5750</v>
      </c>
      <c r="E39" s="48">
        <v>5770</v>
      </c>
      <c r="F39" s="33">
        <v>4</v>
      </c>
      <c r="G39" s="34">
        <v>3</v>
      </c>
      <c r="H39" s="35">
        <v>4</v>
      </c>
      <c r="I39" s="40">
        <v>0</v>
      </c>
      <c r="J39" s="40">
        <v>7</v>
      </c>
      <c r="K39" s="40">
        <v>0</v>
      </c>
      <c r="L39" s="36">
        <v>0</v>
      </c>
      <c r="M39" s="37">
        <v>9</v>
      </c>
      <c r="N39" s="35">
        <v>1</v>
      </c>
      <c r="O39" s="40">
        <v>0</v>
      </c>
      <c r="P39" s="36">
        <v>1</v>
      </c>
      <c r="Q39" s="37">
        <v>50</v>
      </c>
      <c r="R39" s="35">
        <v>5</v>
      </c>
      <c r="S39" s="35">
        <v>16</v>
      </c>
      <c r="T39" s="35" t="s">
        <v>54</v>
      </c>
      <c r="U39" s="35">
        <v>0</v>
      </c>
      <c r="V39" s="40">
        <v>0</v>
      </c>
      <c r="W39" s="40">
        <v>0</v>
      </c>
      <c r="X39" s="40">
        <v>0</v>
      </c>
      <c r="Y39" s="40">
        <v>0</v>
      </c>
      <c r="Z39" s="38" t="s">
        <v>54</v>
      </c>
      <c r="AA39" s="37">
        <v>18</v>
      </c>
      <c r="AB39" s="35">
        <v>11</v>
      </c>
      <c r="AC39" s="36">
        <v>71</v>
      </c>
      <c r="AD39" s="43">
        <v>2.6512621182552514</v>
      </c>
    </row>
    <row r="40" spans="1:31" x14ac:dyDescent="0.25">
      <c r="A40" s="39">
        <v>6124548772</v>
      </c>
      <c r="B40" s="32" t="s">
        <v>87</v>
      </c>
      <c r="C40" s="32" t="s">
        <v>90</v>
      </c>
      <c r="D40" s="39">
        <v>5770</v>
      </c>
      <c r="E40" s="48">
        <v>5790</v>
      </c>
      <c r="F40" s="33">
        <v>3</v>
      </c>
      <c r="G40" s="34">
        <v>2</v>
      </c>
      <c r="H40" s="35">
        <v>4</v>
      </c>
      <c r="I40" s="40">
        <v>0</v>
      </c>
      <c r="J40" s="40">
        <v>4</v>
      </c>
      <c r="K40" s="40">
        <v>0</v>
      </c>
      <c r="L40" s="36">
        <v>0</v>
      </c>
      <c r="M40" s="37">
        <v>10</v>
      </c>
      <c r="N40" s="35" t="s">
        <v>54</v>
      </c>
      <c r="O40" s="40">
        <v>0</v>
      </c>
      <c r="P40" s="36" t="s">
        <v>54</v>
      </c>
      <c r="Q40" s="37">
        <v>58</v>
      </c>
      <c r="R40" s="35">
        <v>5</v>
      </c>
      <c r="S40" s="35">
        <v>13</v>
      </c>
      <c r="T40" s="35" t="s">
        <v>54</v>
      </c>
      <c r="U40" s="35">
        <v>1</v>
      </c>
      <c r="V40" s="40">
        <v>0</v>
      </c>
      <c r="W40" s="40">
        <v>0</v>
      </c>
      <c r="X40" s="40">
        <v>0</v>
      </c>
      <c r="Y40" s="40">
        <v>0</v>
      </c>
      <c r="Z40" s="38" t="s">
        <v>54</v>
      </c>
      <c r="AA40" s="37">
        <v>13</v>
      </c>
      <c r="AB40" s="35">
        <v>10</v>
      </c>
      <c r="AC40" s="36">
        <v>77</v>
      </c>
      <c r="AD40" s="43">
        <v>2.6416119862088161</v>
      </c>
    </row>
    <row r="41" spans="1:31" x14ac:dyDescent="0.25">
      <c r="A41" s="39">
        <v>6124548774</v>
      </c>
      <c r="B41" s="32" t="s">
        <v>87</v>
      </c>
      <c r="C41" s="32" t="s">
        <v>91</v>
      </c>
      <c r="D41" s="39">
        <v>6090</v>
      </c>
      <c r="E41" s="48">
        <v>6110</v>
      </c>
      <c r="F41" s="33">
        <v>4</v>
      </c>
      <c r="G41" s="34">
        <v>3</v>
      </c>
      <c r="H41" s="35">
        <v>4</v>
      </c>
      <c r="I41" s="40">
        <v>0</v>
      </c>
      <c r="J41" s="40">
        <v>0</v>
      </c>
      <c r="K41" s="40">
        <v>7</v>
      </c>
      <c r="L41" s="36">
        <v>0</v>
      </c>
      <c r="M41" s="37">
        <v>5</v>
      </c>
      <c r="N41" s="35">
        <v>1</v>
      </c>
      <c r="O41" s="40" t="s">
        <v>54</v>
      </c>
      <c r="P41" s="36">
        <v>1</v>
      </c>
      <c r="Q41" s="37">
        <v>53</v>
      </c>
      <c r="R41" s="35">
        <v>5</v>
      </c>
      <c r="S41" s="35">
        <v>17</v>
      </c>
      <c r="T41" s="35" t="s">
        <v>54</v>
      </c>
      <c r="U41" s="35" t="s">
        <v>54</v>
      </c>
      <c r="V41" s="40">
        <v>0</v>
      </c>
      <c r="W41" s="40">
        <v>0</v>
      </c>
      <c r="X41" s="40">
        <v>0</v>
      </c>
      <c r="Y41" s="40">
        <v>0</v>
      </c>
      <c r="Z41" s="38" t="s">
        <v>54</v>
      </c>
      <c r="AA41" s="37">
        <v>18</v>
      </c>
      <c r="AB41" s="35">
        <v>7</v>
      </c>
      <c r="AC41" s="36">
        <v>75</v>
      </c>
      <c r="AD41" s="43">
        <v>2.6486119462829287</v>
      </c>
    </row>
    <row r="42" spans="1:31" x14ac:dyDescent="0.25">
      <c r="A42" s="39">
        <v>6124548776</v>
      </c>
      <c r="B42" s="32" t="s">
        <v>87</v>
      </c>
      <c r="C42" s="32" t="s">
        <v>92</v>
      </c>
      <c r="D42" s="39">
        <v>7070</v>
      </c>
      <c r="E42" s="48">
        <v>7090</v>
      </c>
      <c r="F42" s="33">
        <v>2</v>
      </c>
      <c r="G42" s="34">
        <v>2</v>
      </c>
      <c r="H42" s="35">
        <v>2</v>
      </c>
      <c r="I42" s="40">
        <v>0</v>
      </c>
      <c r="J42" s="40">
        <v>0</v>
      </c>
      <c r="K42" s="40">
        <v>14</v>
      </c>
      <c r="L42" s="36">
        <v>0</v>
      </c>
      <c r="M42" s="37" t="s">
        <v>54</v>
      </c>
      <c r="N42" s="35" t="s">
        <v>54</v>
      </c>
      <c r="O42" s="40">
        <v>0</v>
      </c>
      <c r="P42" s="36">
        <v>1</v>
      </c>
      <c r="Q42" s="37">
        <v>58</v>
      </c>
      <c r="R42" s="35">
        <v>6</v>
      </c>
      <c r="S42" s="35">
        <v>15</v>
      </c>
      <c r="T42" s="35" t="s">
        <v>54</v>
      </c>
      <c r="U42" s="35">
        <v>0</v>
      </c>
      <c r="V42" s="40">
        <v>0</v>
      </c>
      <c r="W42" s="40">
        <v>0</v>
      </c>
      <c r="X42" s="40">
        <v>0</v>
      </c>
      <c r="Y42" s="40">
        <v>0</v>
      </c>
      <c r="Z42" s="38" t="s">
        <v>54</v>
      </c>
      <c r="AA42" s="37">
        <v>20</v>
      </c>
      <c r="AB42" s="35">
        <v>1</v>
      </c>
      <c r="AC42" s="36">
        <v>79</v>
      </c>
      <c r="AD42" s="43">
        <v>2.6234106112314279</v>
      </c>
    </row>
    <row r="43" spans="1:31" x14ac:dyDescent="0.25">
      <c r="A43" s="39">
        <v>6124548778</v>
      </c>
      <c r="B43" s="32" t="s">
        <v>87</v>
      </c>
      <c r="C43" s="32" t="s">
        <v>93</v>
      </c>
      <c r="D43" s="39">
        <v>7430</v>
      </c>
      <c r="E43" s="48">
        <v>7450</v>
      </c>
      <c r="F43" s="33">
        <v>3</v>
      </c>
      <c r="G43" s="34">
        <v>3</v>
      </c>
      <c r="H43" s="35">
        <v>3</v>
      </c>
      <c r="I43" s="40">
        <v>0</v>
      </c>
      <c r="J43" s="40">
        <v>0</v>
      </c>
      <c r="K43" s="40">
        <v>12</v>
      </c>
      <c r="L43" s="36">
        <v>0</v>
      </c>
      <c r="M43" s="37">
        <v>5</v>
      </c>
      <c r="N43" s="35" t="s">
        <v>54</v>
      </c>
      <c r="O43" s="40">
        <v>0</v>
      </c>
      <c r="P43" s="36">
        <v>1</v>
      </c>
      <c r="Q43" s="37">
        <v>50</v>
      </c>
      <c r="R43" s="35">
        <v>6</v>
      </c>
      <c r="S43" s="35">
        <v>16</v>
      </c>
      <c r="T43" s="35" t="s">
        <v>54</v>
      </c>
      <c r="U43" s="35">
        <v>1</v>
      </c>
      <c r="V43" s="40">
        <v>0</v>
      </c>
      <c r="W43" s="40">
        <v>0</v>
      </c>
      <c r="X43" s="40">
        <v>0</v>
      </c>
      <c r="Y43" s="40">
        <v>0</v>
      </c>
      <c r="Z43" s="38" t="s">
        <v>54</v>
      </c>
      <c r="AA43" s="37">
        <v>21</v>
      </c>
      <c r="AB43" s="35">
        <v>6</v>
      </c>
      <c r="AC43" s="36">
        <v>73</v>
      </c>
      <c r="AD43" s="43">
        <v>2.6269076174660819</v>
      </c>
    </row>
    <row r="44" spans="1:31" x14ac:dyDescent="0.25">
      <c r="A44" s="39">
        <v>6124548780</v>
      </c>
      <c r="B44" s="32" t="s">
        <v>87</v>
      </c>
      <c r="C44" s="32" t="s">
        <v>94</v>
      </c>
      <c r="D44" s="39">
        <v>7630</v>
      </c>
      <c r="E44" s="48">
        <v>7650</v>
      </c>
      <c r="F44" s="33">
        <v>6</v>
      </c>
      <c r="G44" s="34">
        <v>8</v>
      </c>
      <c r="H44" s="35">
        <v>5</v>
      </c>
      <c r="I44" s="40">
        <v>0</v>
      </c>
      <c r="J44" s="40">
        <v>6</v>
      </c>
      <c r="K44" s="40">
        <v>0</v>
      </c>
      <c r="L44" s="36">
        <v>0</v>
      </c>
      <c r="M44" s="37">
        <v>1</v>
      </c>
      <c r="N44" s="35">
        <v>1</v>
      </c>
      <c r="O44" s="40">
        <v>0</v>
      </c>
      <c r="P44" s="36">
        <v>4</v>
      </c>
      <c r="Q44" s="37">
        <v>48</v>
      </c>
      <c r="R44" s="35">
        <v>4</v>
      </c>
      <c r="S44" s="35">
        <v>17</v>
      </c>
      <c r="T44" s="35" t="s">
        <v>54</v>
      </c>
      <c r="U44" s="35">
        <v>0</v>
      </c>
      <c r="V44" s="40">
        <v>0</v>
      </c>
      <c r="W44" s="40">
        <v>0</v>
      </c>
      <c r="X44" s="40">
        <v>0</v>
      </c>
      <c r="Y44" s="40">
        <v>0</v>
      </c>
      <c r="Z44" s="38" t="s">
        <v>54</v>
      </c>
      <c r="AA44" s="37">
        <v>25</v>
      </c>
      <c r="AB44" s="35">
        <v>6</v>
      </c>
      <c r="AC44" s="36">
        <v>69</v>
      </c>
      <c r="AD44" s="43">
        <v>2.6788697890178566</v>
      </c>
    </row>
    <row r="45" spans="1:31" x14ac:dyDescent="0.25">
      <c r="A45" s="39">
        <v>6124548782</v>
      </c>
      <c r="B45" s="32" t="s">
        <v>87</v>
      </c>
      <c r="C45" s="32" t="s">
        <v>95</v>
      </c>
      <c r="D45" s="39">
        <v>8080</v>
      </c>
      <c r="E45" s="48">
        <v>8090</v>
      </c>
      <c r="F45" s="33">
        <v>2</v>
      </c>
      <c r="G45" s="34">
        <v>4</v>
      </c>
      <c r="H45" s="35">
        <v>3</v>
      </c>
      <c r="I45" s="40">
        <v>0</v>
      </c>
      <c r="J45" s="40">
        <v>0</v>
      </c>
      <c r="K45" s="40">
        <v>5</v>
      </c>
      <c r="L45" s="36">
        <v>0</v>
      </c>
      <c r="M45" s="37" t="s">
        <v>54</v>
      </c>
      <c r="N45" s="35">
        <v>1</v>
      </c>
      <c r="O45" s="40">
        <v>0</v>
      </c>
      <c r="P45" s="36">
        <v>2</v>
      </c>
      <c r="Q45" s="37">
        <v>58</v>
      </c>
      <c r="R45" s="35">
        <v>6</v>
      </c>
      <c r="S45" s="35">
        <v>18</v>
      </c>
      <c r="T45" s="35" t="s">
        <v>54</v>
      </c>
      <c r="U45" s="35">
        <v>1</v>
      </c>
      <c r="V45" s="40">
        <v>0</v>
      </c>
      <c r="W45" s="40">
        <v>0</v>
      </c>
      <c r="X45" s="40">
        <v>0</v>
      </c>
      <c r="Y45" s="40">
        <v>0</v>
      </c>
      <c r="Z45" s="38" t="s">
        <v>54</v>
      </c>
      <c r="AA45" s="37">
        <v>14</v>
      </c>
      <c r="AB45" s="35">
        <v>3</v>
      </c>
      <c r="AC45" s="36">
        <v>83</v>
      </c>
      <c r="AD45" s="43">
        <v>2.6476319593061639</v>
      </c>
    </row>
    <row r="46" spans="1:31" x14ac:dyDescent="0.25">
      <c r="A46" s="39">
        <v>6124548784</v>
      </c>
      <c r="B46" s="32" t="s">
        <v>87</v>
      </c>
      <c r="C46" s="32" t="s">
        <v>96</v>
      </c>
      <c r="D46" s="39">
        <v>8100</v>
      </c>
      <c r="E46" s="48">
        <v>8110</v>
      </c>
      <c r="F46" s="33">
        <v>3</v>
      </c>
      <c r="G46" s="34">
        <v>4</v>
      </c>
      <c r="H46" s="35">
        <v>2</v>
      </c>
      <c r="I46" s="40">
        <v>0</v>
      </c>
      <c r="J46" s="40">
        <v>3</v>
      </c>
      <c r="K46" s="40">
        <v>0</v>
      </c>
      <c r="L46" s="36">
        <v>0</v>
      </c>
      <c r="M46" s="37" t="s">
        <v>54</v>
      </c>
      <c r="N46" s="35">
        <v>4</v>
      </c>
      <c r="O46" s="40" t="s">
        <v>54</v>
      </c>
      <c r="P46" s="36">
        <v>2</v>
      </c>
      <c r="Q46" s="37">
        <v>60</v>
      </c>
      <c r="R46" s="35">
        <v>6</v>
      </c>
      <c r="S46" s="35">
        <v>16</v>
      </c>
      <c r="T46" s="35" t="s">
        <v>54</v>
      </c>
      <c r="U46" s="35" t="s">
        <v>54</v>
      </c>
      <c r="V46" s="40">
        <v>0</v>
      </c>
      <c r="W46" s="40">
        <v>0</v>
      </c>
      <c r="X46" s="40">
        <v>0</v>
      </c>
      <c r="Y46" s="40">
        <v>0</v>
      </c>
      <c r="Z46" s="38" t="s">
        <v>54</v>
      </c>
      <c r="AA46" s="37">
        <v>12</v>
      </c>
      <c r="AB46" s="35">
        <v>6</v>
      </c>
      <c r="AC46" s="36">
        <v>82</v>
      </c>
      <c r="AD46" s="43">
        <v>2.6645075190059218</v>
      </c>
    </row>
    <row r="47" spans="1:31" x14ac:dyDescent="0.25">
      <c r="A47" s="39">
        <v>6124548786</v>
      </c>
      <c r="B47" s="32" t="s">
        <v>87</v>
      </c>
      <c r="C47" s="32" t="s">
        <v>97</v>
      </c>
      <c r="D47" s="39">
        <v>8260</v>
      </c>
      <c r="E47" s="48">
        <v>8270</v>
      </c>
      <c r="F47" s="33">
        <v>2</v>
      </c>
      <c r="G47" s="34">
        <v>5</v>
      </c>
      <c r="H47" s="35">
        <v>4</v>
      </c>
      <c r="I47" s="40">
        <v>0</v>
      </c>
      <c r="J47" s="40">
        <v>3</v>
      </c>
      <c r="K47" s="40">
        <v>0</v>
      </c>
      <c r="L47" s="36">
        <v>0</v>
      </c>
      <c r="M47" s="37" t="s">
        <v>54</v>
      </c>
      <c r="N47" s="35">
        <v>1</v>
      </c>
      <c r="O47" s="40">
        <v>0</v>
      </c>
      <c r="P47" s="36">
        <v>1</v>
      </c>
      <c r="Q47" s="37">
        <v>62</v>
      </c>
      <c r="R47" s="35">
        <v>8</v>
      </c>
      <c r="S47" s="35">
        <v>14</v>
      </c>
      <c r="T47" s="35" t="s">
        <v>54</v>
      </c>
      <c r="U47" s="35" t="s">
        <v>54</v>
      </c>
      <c r="V47" s="40">
        <v>0</v>
      </c>
      <c r="W47" s="40">
        <v>0</v>
      </c>
      <c r="X47" s="40">
        <v>0</v>
      </c>
      <c r="Y47" s="40">
        <v>0</v>
      </c>
      <c r="Z47" s="38" t="s">
        <v>54</v>
      </c>
      <c r="AA47" s="37">
        <v>14</v>
      </c>
      <c r="AB47" s="35">
        <v>2</v>
      </c>
      <c r="AC47" s="36">
        <v>84</v>
      </c>
      <c r="AD47" s="43">
        <v>2.6497669298637114</v>
      </c>
      <c r="AE47" s="21"/>
    </row>
    <row r="48" spans="1:31" x14ac:dyDescent="0.25">
      <c r="A48" s="39">
        <v>6124548788</v>
      </c>
      <c r="B48" s="32" t="s">
        <v>87</v>
      </c>
      <c r="C48" s="32" t="s">
        <v>98</v>
      </c>
      <c r="D48" s="39">
        <v>8370</v>
      </c>
      <c r="E48" s="48">
        <v>8380</v>
      </c>
      <c r="F48" s="33">
        <v>4</v>
      </c>
      <c r="G48" s="34">
        <v>6</v>
      </c>
      <c r="H48" s="35">
        <v>2</v>
      </c>
      <c r="I48" s="40">
        <v>0</v>
      </c>
      <c r="J48" s="40">
        <v>2</v>
      </c>
      <c r="K48" s="40">
        <v>0</v>
      </c>
      <c r="L48" s="36">
        <v>0</v>
      </c>
      <c r="M48" s="37" t="s">
        <v>54</v>
      </c>
      <c r="N48" s="35">
        <v>1</v>
      </c>
      <c r="O48" s="40" t="s">
        <v>54</v>
      </c>
      <c r="P48" s="36">
        <v>3</v>
      </c>
      <c r="Q48" s="37">
        <v>65</v>
      </c>
      <c r="R48" s="35">
        <v>6</v>
      </c>
      <c r="S48" s="35">
        <v>11</v>
      </c>
      <c r="T48" s="35" t="s">
        <v>54</v>
      </c>
      <c r="U48" s="35" t="s">
        <v>54</v>
      </c>
      <c r="V48" s="40">
        <v>0</v>
      </c>
      <c r="W48" s="40">
        <v>0</v>
      </c>
      <c r="X48" s="40">
        <v>0</v>
      </c>
      <c r="Y48" s="40">
        <v>0</v>
      </c>
      <c r="Z48" s="38" t="s">
        <v>54</v>
      </c>
      <c r="AA48" s="37">
        <v>14</v>
      </c>
      <c r="AB48" s="35">
        <v>4</v>
      </c>
      <c r="AC48" s="36">
        <v>82</v>
      </c>
      <c r="AD48" s="43">
        <v>2.6718632907188842</v>
      </c>
      <c r="AE48" s="21"/>
    </row>
    <row r="49" spans="1:31" x14ac:dyDescent="0.25">
      <c r="A49" s="39">
        <v>6124548790</v>
      </c>
      <c r="B49" s="32" t="s">
        <v>87</v>
      </c>
      <c r="C49" s="32" t="s">
        <v>99</v>
      </c>
      <c r="D49" s="39">
        <v>8530</v>
      </c>
      <c r="E49" s="48">
        <v>8540</v>
      </c>
      <c r="F49" s="33">
        <v>4</v>
      </c>
      <c r="G49" s="34">
        <v>5</v>
      </c>
      <c r="H49" s="35">
        <v>4</v>
      </c>
      <c r="I49" s="40">
        <v>0</v>
      </c>
      <c r="J49" s="40">
        <v>6</v>
      </c>
      <c r="K49" s="40">
        <v>0</v>
      </c>
      <c r="L49" s="36">
        <v>0</v>
      </c>
      <c r="M49" s="37" t="s">
        <v>54</v>
      </c>
      <c r="N49" s="35" t="s">
        <v>54</v>
      </c>
      <c r="O49" s="40" t="s">
        <v>54</v>
      </c>
      <c r="P49" s="36">
        <v>3</v>
      </c>
      <c r="Q49" s="37">
        <v>59</v>
      </c>
      <c r="R49" s="35">
        <v>5</v>
      </c>
      <c r="S49" s="35">
        <v>13</v>
      </c>
      <c r="T49" s="35" t="s">
        <v>54</v>
      </c>
      <c r="U49" s="35">
        <v>1</v>
      </c>
      <c r="V49" s="40">
        <v>0</v>
      </c>
      <c r="W49" s="40">
        <v>0</v>
      </c>
      <c r="X49" s="40">
        <v>0</v>
      </c>
      <c r="Y49" s="40">
        <v>0</v>
      </c>
      <c r="Z49" s="38" t="s">
        <v>54</v>
      </c>
      <c r="AA49" s="37">
        <v>19</v>
      </c>
      <c r="AB49" s="35">
        <v>3</v>
      </c>
      <c r="AC49" s="36">
        <v>78</v>
      </c>
      <c r="AD49" s="43">
        <v>2.6582484588781501</v>
      </c>
      <c r="AE49" s="21"/>
    </row>
    <row r="50" spans="1:31" x14ac:dyDescent="0.25">
      <c r="A50" s="39">
        <v>6124548792</v>
      </c>
      <c r="B50" s="32" t="s">
        <v>87</v>
      </c>
      <c r="C50" s="32" t="s">
        <v>100</v>
      </c>
      <c r="D50" s="39">
        <v>8660</v>
      </c>
      <c r="E50" s="48">
        <v>8670</v>
      </c>
      <c r="F50" s="33">
        <v>2</v>
      </c>
      <c r="G50" s="34">
        <v>4</v>
      </c>
      <c r="H50" s="35">
        <v>3</v>
      </c>
      <c r="I50" s="40">
        <v>0</v>
      </c>
      <c r="J50" s="40">
        <v>4</v>
      </c>
      <c r="K50" s="40">
        <v>0</v>
      </c>
      <c r="L50" s="36">
        <v>0</v>
      </c>
      <c r="M50" s="37">
        <v>4</v>
      </c>
      <c r="N50" s="35">
        <v>2</v>
      </c>
      <c r="O50" s="40" t="s">
        <v>54</v>
      </c>
      <c r="P50" s="36">
        <v>1</v>
      </c>
      <c r="Q50" s="37">
        <v>58</v>
      </c>
      <c r="R50" s="35">
        <v>7</v>
      </c>
      <c r="S50" s="35">
        <v>15</v>
      </c>
      <c r="T50" s="35" t="s">
        <v>54</v>
      </c>
      <c r="U50" s="35" t="s">
        <v>54</v>
      </c>
      <c r="V50" s="40">
        <v>0</v>
      </c>
      <c r="W50" s="40">
        <v>0</v>
      </c>
      <c r="X50" s="40">
        <v>0</v>
      </c>
      <c r="Y50" s="40">
        <v>0</v>
      </c>
      <c r="Z50" s="38" t="s">
        <v>54</v>
      </c>
      <c r="AA50" s="37">
        <v>13</v>
      </c>
      <c r="AB50" s="35">
        <v>7</v>
      </c>
      <c r="AC50" s="36">
        <v>80</v>
      </c>
      <c r="AD50" s="43">
        <v>2.651381421352546</v>
      </c>
      <c r="AE50" s="21"/>
    </row>
    <row r="51" spans="1:31" x14ac:dyDescent="0.25">
      <c r="A51" s="39">
        <v>6124548794</v>
      </c>
      <c r="B51" s="32" t="s">
        <v>87</v>
      </c>
      <c r="C51" s="32" t="s">
        <v>101</v>
      </c>
      <c r="D51" s="39">
        <v>8780</v>
      </c>
      <c r="E51" s="48">
        <v>8790</v>
      </c>
      <c r="F51" s="33">
        <v>2</v>
      </c>
      <c r="G51" s="34">
        <v>3</v>
      </c>
      <c r="H51" s="35">
        <v>2</v>
      </c>
      <c r="I51" s="40">
        <v>0</v>
      </c>
      <c r="J51" s="40">
        <v>4</v>
      </c>
      <c r="K51" s="40">
        <v>0</v>
      </c>
      <c r="L51" s="36">
        <v>0</v>
      </c>
      <c r="M51" s="37" t="s">
        <v>54</v>
      </c>
      <c r="N51" s="35">
        <v>1</v>
      </c>
      <c r="O51" s="40" t="s">
        <v>54</v>
      </c>
      <c r="P51" s="36">
        <v>1</v>
      </c>
      <c r="Q51" s="37">
        <v>62</v>
      </c>
      <c r="R51" s="35">
        <v>10</v>
      </c>
      <c r="S51" s="35">
        <v>15</v>
      </c>
      <c r="T51" s="35" t="s">
        <v>54</v>
      </c>
      <c r="U51" s="35" t="s">
        <v>54</v>
      </c>
      <c r="V51" s="40">
        <v>0</v>
      </c>
      <c r="W51" s="40">
        <v>0</v>
      </c>
      <c r="X51" s="40">
        <v>0</v>
      </c>
      <c r="Y51" s="40">
        <v>0</v>
      </c>
      <c r="Z51" s="38" t="s">
        <v>54</v>
      </c>
      <c r="AA51" s="37">
        <v>11</v>
      </c>
      <c r="AB51" s="35">
        <v>2</v>
      </c>
      <c r="AC51" s="36">
        <v>87</v>
      </c>
      <c r="AD51" s="43">
        <v>2.642996743873419</v>
      </c>
      <c r="AE51" s="21"/>
    </row>
    <row r="52" spans="1:31" x14ac:dyDescent="0.25">
      <c r="A52" s="39">
        <v>6124548796</v>
      </c>
      <c r="B52" s="32" t="s">
        <v>87</v>
      </c>
      <c r="C52" s="32" t="s">
        <v>102</v>
      </c>
      <c r="D52" s="39">
        <v>8810</v>
      </c>
      <c r="E52" s="48">
        <v>8820</v>
      </c>
      <c r="F52" s="33">
        <v>3</v>
      </c>
      <c r="G52" s="34">
        <v>3</v>
      </c>
      <c r="H52" s="35">
        <v>2</v>
      </c>
      <c r="I52" s="40">
        <v>0</v>
      </c>
      <c r="J52" s="40">
        <v>0</v>
      </c>
      <c r="K52" s="40">
        <v>7</v>
      </c>
      <c r="L52" s="36">
        <v>0</v>
      </c>
      <c r="M52" s="37" t="s">
        <v>54</v>
      </c>
      <c r="N52" s="35">
        <v>1</v>
      </c>
      <c r="O52" s="40" t="s">
        <v>54</v>
      </c>
      <c r="P52" s="36">
        <v>2</v>
      </c>
      <c r="Q52" s="37">
        <v>56</v>
      </c>
      <c r="R52" s="35">
        <v>8</v>
      </c>
      <c r="S52" s="35">
        <v>18</v>
      </c>
      <c r="T52" s="35" t="s">
        <v>54</v>
      </c>
      <c r="U52" s="35" t="s">
        <v>54</v>
      </c>
      <c r="V52" s="40">
        <v>0</v>
      </c>
      <c r="W52" s="40">
        <v>0</v>
      </c>
      <c r="X52" s="40">
        <v>0</v>
      </c>
      <c r="Y52" s="40">
        <v>0</v>
      </c>
      <c r="Z52" s="38" t="s">
        <v>54</v>
      </c>
      <c r="AA52" s="37">
        <v>15</v>
      </c>
      <c r="AB52" s="35">
        <v>3</v>
      </c>
      <c r="AC52" s="36">
        <v>82</v>
      </c>
      <c r="AD52" s="43">
        <v>2.6473143434926127</v>
      </c>
      <c r="AE52" s="20"/>
    </row>
    <row r="53" spans="1:31" ht="15.75" thickBot="1" x14ac:dyDescent="0.3">
      <c r="A53" s="39">
        <v>6124548798</v>
      </c>
      <c r="B53" s="32" t="s">
        <v>87</v>
      </c>
      <c r="C53" s="32" t="s">
        <v>103</v>
      </c>
      <c r="D53" s="39">
        <v>8850</v>
      </c>
      <c r="E53" s="48">
        <v>8860</v>
      </c>
      <c r="F53" s="33">
        <v>2</v>
      </c>
      <c r="G53" s="34">
        <v>2</v>
      </c>
      <c r="H53" s="35">
        <v>3</v>
      </c>
      <c r="I53" s="40">
        <v>0</v>
      </c>
      <c r="J53" s="40">
        <v>3</v>
      </c>
      <c r="K53" s="40">
        <v>0</v>
      </c>
      <c r="L53" s="36">
        <v>0</v>
      </c>
      <c r="M53" s="37" t="s">
        <v>54</v>
      </c>
      <c r="N53" s="35">
        <v>1</v>
      </c>
      <c r="O53" s="40" t="s">
        <v>54</v>
      </c>
      <c r="P53" s="36">
        <v>2</v>
      </c>
      <c r="Q53" s="37">
        <v>67</v>
      </c>
      <c r="R53" s="35">
        <v>6</v>
      </c>
      <c r="S53" s="35">
        <v>14</v>
      </c>
      <c r="T53" s="35" t="s">
        <v>54</v>
      </c>
      <c r="U53" s="35" t="s">
        <v>54</v>
      </c>
      <c r="V53" s="40">
        <v>0</v>
      </c>
      <c r="W53" s="40">
        <v>0</v>
      </c>
      <c r="X53" s="40">
        <v>0</v>
      </c>
      <c r="Y53" s="40">
        <v>0</v>
      </c>
      <c r="Z53" s="38" t="s">
        <v>54</v>
      </c>
      <c r="AA53" s="37">
        <v>10</v>
      </c>
      <c r="AB53" s="35">
        <v>3</v>
      </c>
      <c r="AC53" s="36">
        <v>87</v>
      </c>
      <c r="AD53" s="43">
        <v>2.6592649001157262</v>
      </c>
      <c r="AE53" s="20"/>
    </row>
    <row r="54" spans="1:31" ht="16.5" thickTop="1" thickBot="1" x14ac:dyDescent="0.3">
      <c r="A54" s="46"/>
      <c r="B54" s="46"/>
      <c r="C54" s="30"/>
      <c r="D54" s="30"/>
      <c r="E54" s="27" t="s">
        <v>104</v>
      </c>
      <c r="F54" s="3">
        <f>AVERAGE(F11:F53)</f>
        <v>3.0465116279069768</v>
      </c>
      <c r="G54" s="3">
        <f t="shared" ref="G54:AD54" si="0">AVERAGE(G11:G53)</f>
        <v>3.2093023255813953</v>
      </c>
      <c r="H54" s="3">
        <f t="shared" si="0"/>
        <v>3.1627906976744184</v>
      </c>
      <c r="I54" s="3">
        <f t="shared" si="0"/>
        <v>0.23255813953488372</v>
      </c>
      <c r="J54" s="3">
        <f t="shared" si="0"/>
        <v>2.2325581395348837</v>
      </c>
      <c r="K54" s="3">
        <f t="shared" si="0"/>
        <v>1.2790697674418605</v>
      </c>
      <c r="L54" s="3">
        <f t="shared" si="0"/>
        <v>0</v>
      </c>
      <c r="M54" s="3">
        <f t="shared" si="0"/>
        <v>3.0625</v>
      </c>
      <c r="N54" s="3">
        <f t="shared" si="0"/>
        <v>1.3076923076923077</v>
      </c>
      <c r="O54" s="3">
        <f t="shared" si="0"/>
        <v>0</v>
      </c>
      <c r="P54" s="3">
        <f t="shared" si="0"/>
        <v>1.4545454545454546</v>
      </c>
      <c r="Q54" s="3">
        <f t="shared" si="0"/>
        <v>65.395348837209298</v>
      </c>
      <c r="R54" s="3">
        <f t="shared" si="0"/>
        <v>5.9534883720930232</v>
      </c>
      <c r="S54" s="3">
        <f t="shared" si="0"/>
        <v>12.720930232558139</v>
      </c>
      <c r="T54" s="3" t="s">
        <v>54</v>
      </c>
      <c r="U54" s="3">
        <f t="shared" si="0"/>
        <v>0.17241379310344829</v>
      </c>
      <c r="V54" s="3">
        <f t="shared" si="0"/>
        <v>0</v>
      </c>
      <c r="W54" s="3">
        <f t="shared" si="0"/>
        <v>0</v>
      </c>
      <c r="X54" s="3">
        <f t="shared" si="0"/>
        <v>0</v>
      </c>
      <c r="Y54" s="3">
        <f t="shared" si="0"/>
        <v>0</v>
      </c>
      <c r="Z54" s="3">
        <f t="shared" si="0"/>
        <v>0</v>
      </c>
      <c r="AA54" s="3">
        <f t="shared" si="0"/>
        <v>13.162790697674419</v>
      </c>
      <c r="AB54" s="3">
        <f t="shared" si="0"/>
        <v>2.85</v>
      </c>
      <c r="AC54" s="3">
        <f t="shared" si="0"/>
        <v>84.186046511627907</v>
      </c>
      <c r="AD54" s="3">
        <f t="shared" si="0"/>
        <v>2.6506252341923608</v>
      </c>
    </row>
    <row r="55" spans="1:31" ht="123" customHeight="1" thickTop="1" x14ac:dyDescent="0.25">
      <c r="A55" s="14"/>
      <c r="B55" s="1"/>
      <c r="C55" s="1"/>
      <c r="D55" s="1"/>
      <c r="E55" s="24"/>
      <c r="F55" s="24"/>
      <c r="G55" s="49" t="s">
        <v>105</v>
      </c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28"/>
      <c r="AC55" s="28"/>
      <c r="AD55" s="28"/>
      <c r="AE55" s="22"/>
    </row>
    <row r="58" spans="1:31" x14ac:dyDescent="0.25">
      <c r="A58" s="13"/>
      <c r="B58" s="22"/>
      <c r="C58" s="22"/>
      <c r="D58" s="22"/>
      <c r="E58" s="2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</row>
    <row r="59" spans="1:31" x14ac:dyDescent="0.25">
      <c r="A59" s="31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</row>
  </sheetData>
  <mergeCells count="7">
    <mergeCell ref="A2:AD2"/>
    <mergeCell ref="D9:E9"/>
    <mergeCell ref="G55:AA55"/>
    <mergeCell ref="F9:L9"/>
    <mergeCell ref="M9:P9"/>
    <mergeCell ref="Q9:Z9"/>
    <mergeCell ref="AA9:AC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KENAI XRD</vt:lpstr>
    </vt:vector>
  </TitlesOfParts>
  <Company>HEC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snolan</dc:creator>
  <cp:lastModifiedBy>snolan</cp:lastModifiedBy>
  <dcterms:created xsi:type="dcterms:W3CDTF">2016-06-07T23:11:49Z</dcterms:created>
  <dcterms:modified xsi:type="dcterms:W3CDTF">2017-09-22T00:25:25Z</dcterms:modified>
</cp:coreProperties>
</file>