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11"/>
  <workbookPr codeName="ThisWorkbook"/>
  <mc:AlternateContent xmlns:mc="http://schemas.openxmlformats.org/markup-compatibility/2006">
    <mc:Choice Requires="x15">
      <x15ac:absPath xmlns:x15ac="http://schemas.microsoft.com/office/spreadsheetml/2010/11/ac" url="O:\ANC\Exploration\Shared\Users\rsanfilippo\Stirrup\Stirrup-1\Core\Petrographic_Study\2023_Update\GMC_Data_Transmittal\"/>
    </mc:Choice>
  </mc:AlternateContent>
  <xr:revisionPtr revIDLastSave="0" documentId="13_ncr:1_{2E0BE893-6153-4716-9748-B8690C233F8D}" xr6:coauthVersionLast="47" xr6:coauthVersionMax="47" xr10:uidLastSave="{00000000-0000-0000-0000-000000000000}"/>
  <bookViews>
    <workbookView xWindow="38290" yWindow="-110" windowWidth="38620" windowHeight="21220" xr2:uid="{00000000-000D-0000-FFFF-FFFF00000000}"/>
  </bookViews>
  <sheets>
    <sheet name="T1 Sample List" sheetId="4" r:id="rId1"/>
    <sheet name="T2 Petrography Data" sheetId="1" r:id="rId2"/>
    <sheet name="T3 Stats Table" sheetId="2" r:id="rId3"/>
  </sheets>
  <definedNames>
    <definedName name="______TOP1" localSheetId="0">#REF!</definedName>
    <definedName name="______TOP1" localSheetId="1">#REF!</definedName>
    <definedName name="______TOP1" localSheetId="2">#REF!</definedName>
    <definedName name="______TOP1">#REF!</definedName>
    <definedName name="______TOP2" localSheetId="0">#REF!</definedName>
    <definedName name="______TOP2" localSheetId="1">#REF!</definedName>
    <definedName name="______TOP2" localSheetId="2">#REF!</definedName>
    <definedName name="______TOP2">#REF!</definedName>
    <definedName name="____TOP1" localSheetId="0">#REF!</definedName>
    <definedName name="____TOP1" localSheetId="1">#REF!</definedName>
    <definedName name="____TOP1" localSheetId="2">#REF!</definedName>
    <definedName name="____TOP1">#REF!</definedName>
    <definedName name="____TOP2" localSheetId="0">#REF!</definedName>
    <definedName name="____TOP2" localSheetId="1">#REF!</definedName>
    <definedName name="____TOP2" localSheetId="2">#REF!</definedName>
    <definedName name="____TOP2">#REF!</definedName>
    <definedName name="___TOP1" localSheetId="0">#REF!</definedName>
    <definedName name="___TOP1" localSheetId="1">#REF!</definedName>
    <definedName name="___TOP1" localSheetId="2">#REF!</definedName>
    <definedName name="___TOP1">#REF!</definedName>
    <definedName name="___TOP2" localSheetId="0">#REF!</definedName>
    <definedName name="___TOP2" localSheetId="1">#REF!</definedName>
    <definedName name="___TOP2" localSheetId="2">#REF!</definedName>
    <definedName name="___TOP2">#REF!</definedName>
    <definedName name="__TOP1" localSheetId="0">#REF!</definedName>
    <definedName name="__TOP1" localSheetId="1">#REF!</definedName>
    <definedName name="__TOP1" localSheetId="2">#REF!</definedName>
    <definedName name="__TOP1">#REF!</definedName>
    <definedName name="__TOP2" localSheetId="0">#REF!</definedName>
    <definedName name="__TOP2" localSheetId="1">#REF!</definedName>
    <definedName name="__TOP2" localSheetId="2">#REF!</definedName>
    <definedName name="__TOP2">#REF!</definedName>
    <definedName name="_xlnm._FilterDatabase" localSheetId="0" hidden="1">'T1 Sample List'!$A$1:$M$8</definedName>
    <definedName name="_TOP1" localSheetId="0">#REF!</definedName>
    <definedName name="_TOP1" localSheetId="1">#REF!</definedName>
    <definedName name="_TOP1" localSheetId="2">#REF!</definedName>
    <definedName name="_TOP1">#REF!</definedName>
    <definedName name="_TOP2" localSheetId="0">#REF!</definedName>
    <definedName name="_TOP2" localSheetId="1">#REF!</definedName>
    <definedName name="_TOP2" localSheetId="2">#REF!</definedName>
    <definedName name="_TOP2">#REF!</definedName>
    <definedName name="BOTTOM1" localSheetId="0">#REF!</definedName>
    <definedName name="BOTTOM1" localSheetId="1">#REF!</definedName>
    <definedName name="BOTTOM1" localSheetId="2">#REF!</definedName>
    <definedName name="BOTTOM1">#REF!</definedName>
    <definedName name="BOTTOM2" localSheetId="0">#REF!</definedName>
    <definedName name="BOTTOM2" localSheetId="1">#REF!</definedName>
    <definedName name="BOTTOM2" localSheetId="2">#REF!</definedName>
    <definedName name="BOTTOM2">#REF!</definedName>
    <definedName name="CURRENT" localSheetId="0">#REF!</definedName>
    <definedName name="CURRENT" localSheetId="1">#REF!</definedName>
    <definedName name="CURRENT" localSheetId="2">#REF!</definedName>
    <definedName name="CURRENT">#REF!</definedName>
    <definedName name="CURRENT1" localSheetId="0">#REF!</definedName>
    <definedName name="CURRENT1" localSheetId="1">#REF!</definedName>
    <definedName name="CURRENT1" localSheetId="2">#REF!</definedName>
    <definedName name="CURRENT1">#REF!</definedName>
    <definedName name="CURRENT2" localSheetId="0">#REF!</definedName>
    <definedName name="CURRENT2" localSheetId="1">#REF!</definedName>
    <definedName name="CURRENT2" localSheetId="2">#REF!</definedName>
    <definedName name="CURRENT2">#REF!</definedName>
    <definedName name="PASTE_HERE" localSheetId="0">#REF!</definedName>
    <definedName name="PASTE_HERE" localSheetId="1">#REF!</definedName>
    <definedName name="PASTE_HERE" localSheetId="2">#REF!</definedName>
    <definedName name="PASTE_HERE">#REF!</definedName>
    <definedName name="plop" localSheetId="0">#REF!</definedName>
    <definedName name="plop" localSheetId="1">#REF!</definedName>
    <definedName name="plop" localSheetId="2">#REF!</definedName>
    <definedName name="plop">#REF!</definedName>
    <definedName name="poop" localSheetId="0">#REF!</definedName>
    <definedName name="poop" localSheetId="1">#REF!</definedName>
    <definedName name="poop" localSheetId="2">#REF!</definedName>
    <definedName name="poop">#REF!</definedName>
    <definedName name="_xlnm.Print_Area" localSheetId="0">'T1 Sample List'!$A$2:$M$92</definedName>
    <definedName name="_xlnm.Print_Area" localSheetId="1">'T2 Petrography Data'!$B$1:$BQ$97</definedName>
    <definedName name="_xlnm.Print_Area" localSheetId="2">'T3 Stats Table'!$B$1:$AW$36</definedName>
    <definedName name="_xlnm.Print_Titles" localSheetId="0">'T1 Sample List'!$1:$1</definedName>
    <definedName name="_xlnm.Print_Titles" localSheetId="1">'T2 Petrography Data'!$A:$A</definedName>
    <definedName name="_xlnm.Print_Titles" localSheetId="2">'T3 Stats Table'!$B:$E</definedName>
    <definedName name="SPLIT1" localSheetId="0">#REF!</definedName>
    <definedName name="SPLIT1" localSheetId="1">#REF!</definedName>
    <definedName name="SPLIT1" localSheetId="2">#REF!</definedName>
    <definedName name="SPLIT1">#REF!</definedName>
    <definedName name="SPLIT2" localSheetId="0">#REF!</definedName>
    <definedName name="SPLIT2" localSheetId="1">#REF!</definedName>
    <definedName name="SPLIT2" localSheetId="2">#REF!</definedName>
    <definedName name="SPLIT2">#REF!</definedName>
    <definedName name="TITLE_CELL" localSheetId="0">#REF!</definedName>
    <definedName name="TITLE_CELL" localSheetId="1">#REF!</definedName>
    <definedName name="TITLE_CELL" localSheetId="2">#REF!</definedName>
    <definedName name="TITLE_CELL">#REF!</definedName>
    <definedName name="VARIABLE" localSheetId="0">#REF!</definedName>
    <definedName name="VARIABLE" localSheetId="1">#REF!</definedName>
    <definedName name="VARIABLE" localSheetId="2">#REF!</definedName>
    <definedName name="VARIABLE">#REF!</definedName>
    <definedName name="VARTOP" localSheetId="0">#REF!</definedName>
    <definedName name="VARTOP" localSheetId="1">#REF!</definedName>
    <definedName name="VARTOP" localSheetId="2">#REF!</definedName>
    <definedName name="VARTO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" i="2" l="1"/>
  <c r="AY30" i="2"/>
  <c r="AY27" i="2"/>
  <c r="AY24" i="2"/>
  <c r="AY21" i="2"/>
  <c r="AY18" i="2"/>
  <c r="AY15" i="2"/>
  <c r="AY11" i="2"/>
  <c r="AY7" i="2"/>
</calcChain>
</file>

<file path=xl/sharedStrings.xml><?xml version="1.0" encoding="utf-8"?>
<sst xmlns="http://schemas.openxmlformats.org/spreadsheetml/2006/main" count="1661" uniqueCount="231">
  <si>
    <t>Well</t>
  </si>
  <si>
    <t>Slide Number (in slide box) - State of Alaska Wells</t>
  </si>
  <si>
    <t>Vertical Plug Number (Qugruk-8 only)</t>
  </si>
  <si>
    <t>Top Depth (ft, DD)</t>
  </si>
  <si>
    <t>Bottom Depth (ft, DD)</t>
  </si>
  <si>
    <t>Thin-Section Origin</t>
  </si>
  <si>
    <t>Plug Type (Horseshoe-1 and Qugruk-8 only)</t>
  </si>
  <si>
    <t>Staining</t>
  </si>
  <si>
    <t>Helium Porosity (%)</t>
  </si>
  <si>
    <t>Permeability (mD)</t>
  </si>
  <si>
    <t>Textural Analysis</t>
  </si>
  <si>
    <t>Modal Analysis</t>
  </si>
  <si>
    <t>Thin-Section
Description</t>
  </si>
  <si>
    <t>Notes</t>
  </si>
  <si>
    <t>Barrow Core Rig Test-1</t>
  </si>
  <si>
    <t>State of Alaska</t>
  </si>
  <si>
    <t>poor</t>
  </si>
  <si>
    <t>Y</t>
  </si>
  <si>
    <t>Full</t>
  </si>
  <si>
    <t>Review</t>
  </si>
  <si>
    <t>Brief</t>
  </si>
  <si>
    <t>E Simpson Test Well-1</t>
  </si>
  <si>
    <t>N</t>
  </si>
  <si>
    <t>mudstone (variably silty)</t>
  </si>
  <si>
    <t>duplicate thin-section</t>
  </si>
  <si>
    <t>duplicate of sample above</t>
  </si>
  <si>
    <t>E Topagoruk Test Well-1</t>
  </si>
  <si>
    <t>silty mudstone</t>
  </si>
  <si>
    <t>Fish Creek Test Well-1</t>
  </si>
  <si>
    <t>borderline too fine to point-count</t>
  </si>
  <si>
    <t>J W Dalton Test Well-1</t>
  </si>
  <si>
    <t>mudstone</t>
  </si>
  <si>
    <t>Kaolak Test Well-1</t>
  </si>
  <si>
    <t>pores are difficult to differentiate due to poor / pale resin</t>
  </si>
  <si>
    <t>Meade Test Well-1</t>
  </si>
  <si>
    <t>pores are difficult to differentiate due to lack of dyed resin</t>
  </si>
  <si>
    <t>Oumalik Test Well-1</t>
  </si>
  <si>
    <t>carbonate-cemented mudstone</t>
  </si>
  <si>
    <t>S Meade Test Well-1</t>
  </si>
  <si>
    <t>?dolomitised mudstone</t>
  </si>
  <si>
    <t>laminated siltstone / mudstone</t>
  </si>
  <si>
    <t>mudstone (with siltstone soft sediment structures)</t>
  </si>
  <si>
    <t>finely laminated silty mudstone</t>
  </si>
  <si>
    <t>Topagoruk Test Well-1</t>
  </si>
  <si>
    <t>Tunalik Test Well-1</t>
  </si>
  <si>
    <t>carb</t>
  </si>
  <si>
    <t>silty mudstone / muddy siltstone</t>
  </si>
  <si>
    <t>Tungak Creek-1</t>
  </si>
  <si>
    <t>Sample Information</t>
  </si>
  <si>
    <t>Barrow</t>
  </si>
  <si>
    <t>E Simpson</t>
  </si>
  <si>
    <t>E Topagoruk</t>
  </si>
  <si>
    <t>Fish Creek</t>
  </si>
  <si>
    <t>J W Dalton</t>
  </si>
  <si>
    <t>Kaolak</t>
  </si>
  <si>
    <t>Meade</t>
  </si>
  <si>
    <t>Oumalik</t>
  </si>
  <si>
    <t>S Meade</t>
  </si>
  <si>
    <t>Topagoruk</t>
  </si>
  <si>
    <t>Tunalik</t>
  </si>
  <si>
    <t>Tungak</t>
  </si>
  <si>
    <t>Sample Number</t>
  </si>
  <si>
    <t>Thin-section Staining</t>
  </si>
  <si>
    <t>no</t>
  </si>
  <si>
    <t>yes</t>
  </si>
  <si>
    <t>Fabric (Thin-section)</t>
  </si>
  <si>
    <t>massive</t>
  </si>
  <si>
    <t>weak bio</t>
  </si>
  <si>
    <t>laminated (minor bio)</t>
  </si>
  <si>
    <t>laminated</t>
  </si>
  <si>
    <t>laminated / disrupted</t>
  </si>
  <si>
    <t>disrupted</t>
  </si>
  <si>
    <t>weakly laminated</t>
  </si>
  <si>
    <t>faintly laminated</t>
  </si>
  <si>
    <t>bioturbated</t>
  </si>
  <si>
    <t>laminated (localised deformation)</t>
  </si>
  <si>
    <t>laminated (patchy bioturbation)</t>
  </si>
  <si>
    <t>foliated / weakly laminated</t>
  </si>
  <si>
    <t>weakly foliated</t>
  </si>
  <si>
    <t>broadly laminated</t>
  </si>
  <si>
    <t>laminated / bioturbated</t>
  </si>
  <si>
    <t>laminated / slumped</t>
  </si>
  <si>
    <t>churned</t>
  </si>
  <si>
    <t>laminated / churned</t>
  </si>
  <si>
    <t>?churned</t>
  </si>
  <si>
    <t>Heterolithic</t>
  </si>
  <si>
    <t>Textural Data (Thin-section)</t>
  </si>
  <si>
    <t>Mean Grain Size (mm)</t>
  </si>
  <si>
    <t>Mean Grain Size (Category)</t>
  </si>
  <si>
    <t>vfsU</t>
  </si>
  <si>
    <t>vfsL</t>
  </si>
  <si>
    <t>csiltL</t>
  </si>
  <si>
    <t>msiltU</t>
  </si>
  <si>
    <t>csiltU</t>
  </si>
  <si>
    <t>fsU</t>
  </si>
  <si>
    <t>msL</t>
  </si>
  <si>
    <t>fsL</t>
  </si>
  <si>
    <t>Median Grain Size (mm)</t>
  </si>
  <si>
    <t>Median Grain Size (Category)</t>
  </si>
  <si>
    <t>Mode Grain Size(s) (Category)</t>
  </si>
  <si>
    <t>msiltL</t>
  </si>
  <si>
    <t>msiltL msiltU</t>
  </si>
  <si>
    <t>csiltU vfsL</t>
  </si>
  <si>
    <t>Sorting (Ø units)</t>
  </si>
  <si>
    <t>Sorting (Category)</t>
  </si>
  <si>
    <t>vws</t>
  </si>
  <si>
    <t>ws</t>
  </si>
  <si>
    <t>mws</t>
  </si>
  <si>
    <t>Framework Grains (%)</t>
  </si>
  <si>
    <t>Monocrystalline Quartz</t>
  </si>
  <si>
    <t>Polycrystalline Quartz</t>
  </si>
  <si>
    <t>Chert</t>
  </si>
  <si>
    <t>Total Feldspar</t>
  </si>
  <si>
    <t>K-feldspar</t>
  </si>
  <si>
    <t>plagioclase</t>
  </si>
  <si>
    <t>Extrabasinal Rigid Rock Fragments</t>
  </si>
  <si>
    <t>volcanic</t>
  </si>
  <si>
    <t>plutonic (quartz/feldspar +/- chlorite)</t>
  </si>
  <si>
    <t>metamorphic / meta-sedimentary</t>
  </si>
  <si>
    <t>carbonate (dolomite / dolostone)</t>
  </si>
  <si>
    <t>carbonate (other)</t>
  </si>
  <si>
    <t>sandstone</t>
  </si>
  <si>
    <t>green undifferentiated grains (rigid)</t>
  </si>
  <si>
    <t>altered / undifferentiated (rigid)</t>
  </si>
  <si>
    <t>Heavy Minerals</t>
  </si>
  <si>
    <t>Ductile Components (%)</t>
  </si>
  <si>
    <t>Ductile Rock Fragments</t>
  </si>
  <si>
    <t>intrabasinal (mudclasts/siltclasts)</t>
  </si>
  <si>
    <t>extrabasinal (meta-sedimentary)</t>
  </si>
  <si>
    <t>green undifferentiated grains (ductile)</t>
  </si>
  <si>
    <t>altered / undifferentiated (ductile)</t>
  </si>
  <si>
    <t>Mica</t>
  </si>
  <si>
    <t>muscovite</t>
  </si>
  <si>
    <t>biotite</t>
  </si>
  <si>
    <t>chlorite</t>
  </si>
  <si>
    <t>altered / undifferentiated</t>
  </si>
  <si>
    <t>Detrital Clay / Matrix</t>
  </si>
  <si>
    <t>grain coating</t>
  </si>
  <si>
    <t>pore-filling (matrix)</t>
  </si>
  <si>
    <t>undifferentiated matrix (?deformed mudclasts)</t>
  </si>
  <si>
    <t>Organic Matter</t>
  </si>
  <si>
    <t>Authigenic Components (%)</t>
  </si>
  <si>
    <t>Dolomite</t>
  </si>
  <si>
    <t>cement</t>
  </si>
  <si>
    <t>replacive</t>
  </si>
  <si>
    <t>Calcite</t>
  </si>
  <si>
    <t>Undifferentiated Carbonate (?Dol / ? Cc)</t>
  </si>
  <si>
    <t>Microcrystalline Siderite</t>
  </si>
  <si>
    <t>K-Feldspar Overgrowths</t>
  </si>
  <si>
    <t>Plagioclase Overgrowths</t>
  </si>
  <si>
    <t>Quartz Overgrowths</t>
  </si>
  <si>
    <t>Undifferentiated Authigenic Clay</t>
  </si>
  <si>
    <t>Kaolinite</t>
  </si>
  <si>
    <t>Pyrite</t>
  </si>
  <si>
    <t>Anatase</t>
  </si>
  <si>
    <t>Summary Mineral Abundance (%)</t>
  </si>
  <si>
    <t>Total Frameworks</t>
  </si>
  <si>
    <t>Total Ductiles</t>
  </si>
  <si>
    <t>Total Authigenics</t>
  </si>
  <si>
    <t>GRAND TOTAL</t>
  </si>
  <si>
    <t>Modal Porosity (%)</t>
  </si>
  <si>
    <t>Primary Intergranular Macroporosity</t>
  </si>
  <si>
    <t>na</t>
  </si>
  <si>
    <t>Secondary Macroporosity</t>
  </si>
  <si>
    <t>secondary intraparticle macroporosity</t>
  </si>
  <si>
    <t>secondary oversized macroporosity</t>
  </si>
  <si>
    <t>Core Analysis</t>
  </si>
  <si>
    <t>Porosity (%; 1600 psi)</t>
  </si>
  <si>
    <t>Permeability (mD; 1600 psi)</t>
  </si>
  <si>
    <t>CALCULATED VALUES (%)</t>
  </si>
  <si>
    <t>Total Extrabasinal Lithic Grains</t>
  </si>
  <si>
    <t>Intergranular Volume</t>
  </si>
  <si>
    <t>Sandstone Classification</t>
  </si>
  <si>
    <t>LS</t>
  </si>
  <si>
    <t>LW</t>
  </si>
  <si>
    <t>FW</t>
  </si>
  <si>
    <t>Original Porosity</t>
  </si>
  <si>
    <t>COPL</t>
  </si>
  <si>
    <r>
      <t xml:space="preserve">Well </t>
    </r>
    <r>
      <rPr>
        <i/>
        <sz val="10"/>
        <rFont val="Arial"/>
        <family val="2"/>
      </rPr>
      <t>(data collected by Pore Scale Solutions, except in those wells which are highlighted)</t>
    </r>
  </si>
  <si>
    <t>Number of Samples</t>
  </si>
  <si>
    <t>Value</t>
  </si>
  <si>
    <t>TEXTURE</t>
  </si>
  <si>
    <t>FRAMEWORK GRAINS</t>
  </si>
  <si>
    <t>DUCTILE COMPONENTS</t>
  </si>
  <si>
    <t>AUTHIGENIC COMPONENTS</t>
  </si>
  <si>
    <t>PORE TYPES</t>
  </si>
  <si>
    <t>Porosity (%)</t>
  </si>
  <si>
    <t xml:space="preserve">Horizontal Permeability (mD; geometric mean) </t>
  </si>
  <si>
    <t>Grain Size (mm)</t>
  </si>
  <si>
    <t>Grain Size (category)</t>
  </si>
  <si>
    <t>Sorting (Ø)</t>
  </si>
  <si>
    <t>Sorting (category)</t>
  </si>
  <si>
    <t>TOTAL FRAMEWORK GRAINS</t>
  </si>
  <si>
    <t>K-Feldspar</t>
  </si>
  <si>
    <t>Plagioclase</t>
  </si>
  <si>
    <t xml:space="preserve">volcanic - </t>
  </si>
  <si>
    <t xml:space="preserve">plutonic - </t>
  </si>
  <si>
    <t xml:space="preserve">metamorphic - </t>
  </si>
  <si>
    <t xml:space="preserve">carbonate - </t>
  </si>
  <si>
    <t xml:space="preserve">sandstone - </t>
  </si>
  <si>
    <t xml:space="preserve">Altered / Undifferentiated - </t>
  </si>
  <si>
    <t>TOTAL DUCTILE COMPONENTS</t>
  </si>
  <si>
    <t xml:space="preserve">intrabasinal - </t>
  </si>
  <si>
    <t xml:space="preserve">extrabasinal - </t>
  </si>
  <si>
    <t>TOTAL AUTHIGENIC COMPONENTS</t>
  </si>
  <si>
    <t>Undifferentiated Dolomite / Calcite</t>
  </si>
  <si>
    <t>Siderite</t>
  </si>
  <si>
    <t>Quartz</t>
  </si>
  <si>
    <t>Total Macroporosity</t>
  </si>
  <si>
    <t>Primary Macroporosity</t>
  </si>
  <si>
    <t>Calculated Microporosity</t>
  </si>
  <si>
    <t>Total Lithic Grains</t>
  </si>
  <si>
    <r>
      <t xml:space="preserve">Chandler-1
</t>
    </r>
    <r>
      <rPr>
        <i/>
        <sz val="10"/>
        <rFont val="Arial"/>
        <family val="2"/>
      </rPr>
      <t>(Core Labs data)</t>
    </r>
  </si>
  <si>
    <t>mean</t>
  </si>
  <si>
    <t>no data</t>
  </si>
  <si>
    <t>&lt;0.5</t>
  </si>
  <si>
    <t xml:space="preserve"> - </t>
  </si>
  <si>
    <t>min</t>
  </si>
  <si>
    <t>silt</t>
  </si>
  <si>
    <t>max</t>
  </si>
  <si>
    <t>msU</t>
  </si>
  <si>
    <t>Inigok</t>
  </si>
  <si>
    <t>ps</t>
  </si>
  <si>
    <t>vfsL/U</t>
  </si>
  <si>
    <t>ms</t>
  </si>
  <si>
    <t>tr</t>
  </si>
  <si>
    <r>
      <t xml:space="preserve">Wainwright
</t>
    </r>
    <r>
      <rPr>
        <i/>
        <sz val="10"/>
        <rFont val="Arial"/>
        <family val="2"/>
      </rPr>
      <t>(USGS Data)</t>
    </r>
  </si>
  <si>
    <t>NOTES</t>
  </si>
  <si>
    <t>It has not been possible to differentiate K-feldspar and plagioclase in some wells (no or poor K-feldspar staining)</t>
  </si>
  <si>
    <t>The porosity and permeabilty data for each well have variable psi, and are derived from whole well routine core analysis datasets (excl.Wainwright - petrographical samples only)</t>
  </si>
  <si>
    <t>Wainwright, Pikka B, Pikka C and Chandler-1 were point-counted by other contractors, and there are some operator variations compared to data collected by Pore 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</si>
</sst>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&quot;TS:&quot;\ 0"/>
    <numFmt numFmtId="167" formatCode="&quot;He:&quot;\ 0"/>
    <numFmt numFmtId="168" formatCode="&quot;Kh:&quot;\ 0"/>
    <numFmt numFmtId="169" formatCode="0.0000"/>
  </numFmts>
  <fonts count="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10"/>
      <color rgb="FFC00000"/>
      <name val="Arial"/>
      <family val="2"/>
    </font>
    <font>
      <sz val="10"/>
      <name val="Geneva"/>
      <family val="2"/>
    </font>
    <font>
      <b/>
      <sz val="10"/>
      <color indexed="9"/>
      <name val="Arial"/>
      <family val="2"/>
    </font>
    <font>
      <i/>
      <sz val="7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rgb="FF0066FF"/>
      </left>
      <right style="thin">
        <color indexed="64"/>
      </right>
      <top style="medium">
        <color rgb="FF0066FF"/>
      </top>
      <bottom/>
      <diagonal/>
    </border>
    <border>
      <left style="thin">
        <color indexed="64"/>
      </left>
      <right style="thin">
        <color indexed="64"/>
      </right>
      <top style="medium">
        <color rgb="FF0066FF"/>
      </top>
      <bottom/>
      <diagonal/>
    </border>
    <border>
      <left style="thin">
        <color indexed="64"/>
      </left>
      <right/>
      <top style="medium">
        <color rgb="FF0066FF"/>
      </top>
      <bottom/>
      <diagonal/>
    </border>
    <border>
      <left/>
      <right style="thin">
        <color indexed="64"/>
      </right>
      <top style="medium">
        <color rgb="FF0066FF"/>
      </top>
      <bottom/>
      <diagonal/>
    </border>
    <border>
      <left/>
      <right style="medium">
        <color rgb="FF0066FF"/>
      </right>
      <top style="medium">
        <color rgb="FF0066FF"/>
      </top>
      <bottom/>
      <diagonal/>
    </border>
    <border>
      <left style="medium">
        <color rgb="FF0066FF"/>
      </left>
      <right style="thin">
        <color indexed="64"/>
      </right>
      <top/>
      <bottom/>
      <diagonal/>
    </border>
    <border>
      <left/>
      <right style="medium">
        <color rgb="FF0066FF"/>
      </right>
      <top/>
      <bottom/>
      <diagonal/>
    </border>
    <border>
      <left style="medium">
        <color rgb="FF0066FF"/>
      </left>
      <right style="thin">
        <color indexed="64"/>
      </right>
      <top/>
      <bottom style="medium">
        <color rgb="FF0066FF"/>
      </bottom>
      <diagonal/>
    </border>
    <border>
      <left style="thin">
        <color indexed="64"/>
      </left>
      <right style="thin">
        <color indexed="64"/>
      </right>
      <top/>
      <bottom style="medium">
        <color rgb="FF0066FF"/>
      </bottom>
      <diagonal/>
    </border>
    <border>
      <left/>
      <right style="thin">
        <color indexed="64"/>
      </right>
      <top/>
      <bottom style="medium">
        <color rgb="FF0066FF"/>
      </bottom>
      <diagonal/>
    </border>
    <border>
      <left style="thin">
        <color indexed="64"/>
      </left>
      <right/>
      <top/>
      <bottom style="medium">
        <color rgb="FF0066FF"/>
      </bottom>
      <diagonal/>
    </border>
    <border>
      <left/>
      <right style="medium">
        <color rgb="FF0066FF"/>
      </right>
      <top/>
      <bottom style="medium">
        <color rgb="FF0066FF"/>
      </bottom>
      <diagonal/>
    </border>
    <border>
      <left style="medium">
        <color rgb="FF0066FF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66FF"/>
      </right>
      <top/>
      <bottom style="thin">
        <color indexed="64"/>
      </bottom>
      <diagonal/>
    </border>
    <border>
      <left style="medium">
        <color rgb="FF0066FF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66FF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13" fillId="0" borderId="0"/>
  </cellStyleXfs>
  <cellXfs count="204">
    <xf numFmtId="0" fontId="0" fillId="0" borderId="0" xfId="0"/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0" xfId="3" applyFont="1" applyBorder="1" applyAlignment="1">
      <alignment horizontal="left" vertical="center"/>
    </xf>
    <xf numFmtId="0" fontId="4" fillId="0" borderId="10" xfId="3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center" vertical="center"/>
    </xf>
    <xf numFmtId="165" fontId="4" fillId="0" borderId="10" xfId="3" applyNumberFormat="1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/>
    </xf>
    <xf numFmtId="0" fontId="5" fillId="0" borderId="10" xfId="3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 wrapText="1"/>
    </xf>
    <xf numFmtId="1" fontId="5" fillId="0" borderId="10" xfId="3" applyNumberFormat="1" applyFont="1" applyBorder="1" applyAlignment="1">
      <alignment horizontal="center" vertical="center"/>
    </xf>
    <xf numFmtId="164" fontId="14" fillId="2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1"/>
    </xf>
    <xf numFmtId="164" fontId="5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10" xfId="0" applyNumberFormat="1" applyFont="1" applyBorder="1" applyAlignment="1">
      <alignment horizontal="left" vertical="center"/>
    </xf>
    <xf numFmtId="1" fontId="4" fillId="0" borderId="10" xfId="0" applyNumberFormat="1" applyFont="1" applyBorder="1" applyAlignment="1">
      <alignment horizontal="left" vertical="center"/>
    </xf>
    <xf numFmtId="2" fontId="14" fillId="2" borderId="10" xfId="0" applyNumberFormat="1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" fontId="4" fillId="0" borderId="10" xfId="3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2" fontId="4" fillId="0" borderId="10" xfId="3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10" xfId="3" applyFont="1" applyBorder="1" applyAlignment="1">
      <alignment horizontal="left" vertical="center"/>
    </xf>
    <xf numFmtId="2" fontId="10" fillId="0" borderId="10" xfId="3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6" fillId="0" borderId="1" xfId="1" applyBorder="1"/>
    <xf numFmtId="0" fontId="6" fillId="0" borderId="2" xfId="1" applyBorder="1"/>
    <xf numFmtId="0" fontId="6" fillId="0" borderId="2" xfId="1" applyBorder="1" applyAlignment="1">
      <alignment horizontal="center"/>
    </xf>
    <xf numFmtId="0" fontId="5" fillId="0" borderId="2" xfId="1" applyFont="1" applyBorder="1" applyAlignment="1">
      <alignment horizontal="left"/>
    </xf>
    <xf numFmtId="0" fontId="6" fillId="0" borderId="3" xfId="1" applyBorder="1"/>
    <xf numFmtId="0" fontId="6" fillId="0" borderId="0" xfId="1"/>
    <xf numFmtId="0" fontId="7" fillId="0" borderId="4" xfId="1" applyFont="1" applyBorder="1"/>
    <xf numFmtId="0" fontId="7" fillId="0" borderId="9" xfId="1" applyFont="1" applyBorder="1"/>
    <xf numFmtId="0" fontId="7" fillId="0" borderId="0" xfId="1" applyFont="1"/>
    <xf numFmtId="0" fontId="4" fillId="0" borderId="4" xfId="1" applyFont="1" applyBorder="1"/>
    <xf numFmtId="165" fontId="6" fillId="0" borderId="10" xfId="1" applyNumberFormat="1" applyBorder="1" applyAlignment="1">
      <alignment horizontal="center" textRotation="180" wrapText="1"/>
    </xf>
    <xf numFmtId="2" fontId="6" fillId="0" borderId="10" xfId="1" applyNumberFormat="1" applyBorder="1" applyAlignment="1">
      <alignment horizontal="center" textRotation="180" wrapText="1"/>
    </xf>
    <xf numFmtId="2" fontId="4" fillId="0" borderId="7" xfId="1" applyNumberFormat="1" applyFont="1" applyBorder="1" applyAlignment="1">
      <alignment horizontal="center" textRotation="180" wrapText="1"/>
    </xf>
    <xf numFmtId="2" fontId="6" fillId="0" borderId="7" xfId="1" applyNumberFormat="1" applyBorder="1" applyAlignment="1">
      <alignment horizontal="center" textRotation="180" wrapText="1"/>
    </xf>
    <xf numFmtId="2" fontId="5" fillId="0" borderId="7" xfId="1" applyNumberFormat="1" applyFont="1" applyBorder="1" applyAlignment="1">
      <alignment horizontal="center" textRotation="180" wrapText="1"/>
    </xf>
    <xf numFmtId="0" fontId="4" fillId="0" borderId="9" xfId="1" applyFont="1" applyBorder="1"/>
    <xf numFmtId="0" fontId="4" fillId="0" borderId="0" xfId="1" applyFont="1"/>
    <xf numFmtId="0" fontId="8" fillId="0" borderId="4" xfId="1" applyFont="1" applyBorder="1"/>
    <xf numFmtId="0" fontId="8" fillId="0" borderId="9" xfId="1" applyFont="1" applyBorder="1"/>
    <xf numFmtId="0" fontId="8" fillId="0" borderId="0" xfId="1" applyFont="1"/>
    <xf numFmtId="167" fontId="15" fillId="0" borderId="8" xfId="1" applyNumberFormat="1" applyFont="1" applyBorder="1" applyAlignment="1">
      <alignment horizontal="center"/>
    </xf>
    <xf numFmtId="1" fontId="10" fillId="0" borderId="8" xfId="1" applyNumberFormat="1" applyFont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168" fontId="15" fillId="0" borderId="12" xfId="1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 vertical="center"/>
    </xf>
    <xf numFmtId="166" fontId="15" fillId="0" borderId="11" xfId="1" applyNumberFormat="1" applyFont="1" applyBorder="1" applyAlignment="1">
      <alignment horizontal="center"/>
    </xf>
    <xf numFmtId="164" fontId="11" fillId="0" borderId="11" xfId="1" applyNumberFormat="1" applyFont="1" applyBorder="1" applyAlignment="1">
      <alignment horizontal="center" vertical="center"/>
    </xf>
    <xf numFmtId="1" fontId="11" fillId="0" borderId="11" xfId="1" applyNumberFormat="1" applyFont="1" applyBorder="1" applyAlignment="1">
      <alignment horizontal="center" vertical="center"/>
    </xf>
    <xf numFmtId="169" fontId="11" fillId="0" borderId="12" xfId="1" applyNumberFormat="1" applyFont="1" applyBorder="1" applyAlignment="1">
      <alignment horizontal="center" vertical="center"/>
    </xf>
    <xf numFmtId="0" fontId="6" fillId="0" borderId="13" xfId="1" applyBorder="1"/>
    <xf numFmtId="0" fontId="6" fillId="0" borderId="14" xfId="1" applyBorder="1"/>
    <xf numFmtId="0" fontId="6" fillId="0" borderId="14" xfId="1" applyBorder="1" applyAlignment="1">
      <alignment horizontal="center"/>
    </xf>
    <xf numFmtId="0" fontId="5" fillId="0" borderId="14" xfId="1" applyFont="1" applyBorder="1" applyAlignment="1">
      <alignment horizontal="left"/>
    </xf>
    <xf numFmtId="0" fontId="6" fillId="0" borderId="15" xfId="1" applyBorder="1"/>
    <xf numFmtId="0" fontId="5" fillId="0" borderId="14" xfId="1" applyFont="1" applyBorder="1" applyAlignment="1">
      <alignment horizontal="center"/>
    </xf>
    <xf numFmtId="0" fontId="6" fillId="0" borderId="0" xfId="1" applyAlignment="1">
      <alignment horizontal="center"/>
    </xf>
    <xf numFmtId="0" fontId="5" fillId="0" borderId="0" xfId="1" applyFont="1" applyAlignment="1">
      <alignment horizontal="left"/>
    </xf>
    <xf numFmtId="165" fontId="10" fillId="0" borderId="8" xfId="2" applyNumberFormat="1" applyFont="1" applyBorder="1" applyAlignment="1">
      <alignment horizontal="center" vertical="center"/>
    </xf>
    <xf numFmtId="1" fontId="10" fillId="0" borderId="8" xfId="2" applyNumberFormat="1" applyFont="1" applyBorder="1" applyAlignment="1">
      <alignment horizontal="center" vertical="center"/>
    </xf>
    <xf numFmtId="0" fontId="17" fillId="0" borderId="3" xfId="1" applyFont="1" applyBorder="1"/>
    <xf numFmtId="165" fontId="11" fillId="0" borderId="12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0" fontId="17" fillId="0" borderId="9" xfId="1" applyFont="1" applyBorder="1"/>
    <xf numFmtId="165" fontId="11" fillId="0" borderId="11" xfId="2" applyNumberFormat="1" applyFont="1" applyBorder="1" applyAlignment="1">
      <alignment horizontal="center" vertical="center"/>
    </xf>
    <xf numFmtId="164" fontId="11" fillId="0" borderId="11" xfId="2" applyNumberFormat="1" applyFont="1" applyBorder="1" applyAlignment="1">
      <alignment horizontal="center" vertical="center"/>
    </xf>
    <xf numFmtId="0" fontId="17" fillId="0" borderId="15" xfId="1" applyFont="1" applyBorder="1"/>
    <xf numFmtId="0" fontId="4" fillId="0" borderId="0" xfId="1" applyFont="1" applyAlignment="1">
      <alignment horizontal="center" vertical="top"/>
    </xf>
    <xf numFmtId="0" fontId="6" fillId="0" borderId="0" xfId="1" applyAlignment="1">
      <alignment vertical="top" wrapText="1"/>
    </xf>
    <xf numFmtId="0" fontId="4" fillId="0" borderId="10" xfId="3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4" fillId="0" borderId="10" xfId="3" applyNumberFormat="1" applyFont="1" applyBorder="1" applyAlignment="1">
      <alignment horizontal="left" vertical="center"/>
    </xf>
    <xf numFmtId="2" fontId="4" fillId="0" borderId="10" xfId="3" applyNumberFormat="1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164" fontId="4" fillId="0" borderId="10" xfId="3" applyNumberFormat="1" applyFont="1" applyBorder="1" applyAlignment="1">
      <alignment horizontal="center" vertical="center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1" fontId="8" fillId="0" borderId="0" xfId="1" applyNumberFormat="1" applyFont="1"/>
    <xf numFmtId="0" fontId="6" fillId="0" borderId="6" xfId="1" applyBorder="1" applyAlignment="1">
      <alignment horizontal="center"/>
    </xf>
    <xf numFmtId="166" fontId="15" fillId="0" borderId="12" xfId="1" applyNumberFormat="1" applyFont="1" applyBorder="1" applyAlignment="1">
      <alignment horizontal="center"/>
    </xf>
    <xf numFmtId="1" fontId="11" fillId="0" borderId="12" xfId="1" applyNumberFormat="1" applyFont="1" applyBorder="1" applyAlignment="1">
      <alignment horizontal="center" vertical="center"/>
    </xf>
    <xf numFmtId="167" fontId="15" fillId="0" borderId="12" xfId="1" applyNumberFormat="1" applyFont="1" applyBorder="1" applyAlignment="1">
      <alignment horizontal="center"/>
    </xf>
    <xf numFmtId="1" fontId="10" fillId="0" borderId="12" xfId="1" applyNumberFormat="1" applyFont="1" applyBorder="1" applyAlignment="1">
      <alignment horizontal="center" vertical="center"/>
    </xf>
    <xf numFmtId="165" fontId="10" fillId="0" borderId="12" xfId="2" applyNumberFormat="1" applyFont="1" applyBorder="1" applyAlignment="1">
      <alignment horizontal="center" vertical="center"/>
    </xf>
    <xf numFmtId="1" fontId="10" fillId="0" borderId="12" xfId="2" applyNumberFormat="1" applyFont="1" applyBorder="1" applyAlignment="1">
      <alignment horizontal="center" vertical="center"/>
    </xf>
    <xf numFmtId="164" fontId="10" fillId="0" borderId="12" xfId="1" applyNumberFormat="1" applyFont="1" applyBorder="1" applyAlignment="1">
      <alignment horizontal="center" vertical="center"/>
    </xf>
    <xf numFmtId="167" fontId="15" fillId="0" borderId="21" xfId="1" applyNumberFormat="1" applyFont="1" applyBorder="1" applyAlignment="1">
      <alignment horizontal="center"/>
    </xf>
    <xf numFmtId="1" fontId="10" fillId="0" borderId="21" xfId="1" applyNumberFormat="1" applyFont="1" applyBorder="1" applyAlignment="1">
      <alignment horizontal="center" vertical="center"/>
    </xf>
    <xf numFmtId="165" fontId="10" fillId="0" borderId="21" xfId="2" applyNumberFormat="1" applyFont="1" applyBorder="1" applyAlignment="1">
      <alignment horizontal="center" vertical="center"/>
    </xf>
    <xf numFmtId="1" fontId="10" fillId="0" borderId="21" xfId="2" applyNumberFormat="1" applyFont="1" applyBorder="1" applyAlignment="1">
      <alignment horizontal="center" vertical="center"/>
    </xf>
    <xf numFmtId="0" fontId="17" fillId="0" borderId="23" xfId="1" applyFont="1" applyBorder="1"/>
    <xf numFmtId="166" fontId="15" fillId="0" borderId="28" xfId="1" applyNumberFormat="1" applyFont="1" applyBorder="1" applyAlignment="1">
      <alignment horizontal="center"/>
    </xf>
    <xf numFmtId="164" fontId="11" fillId="0" borderId="28" xfId="1" applyNumberFormat="1" applyFont="1" applyBorder="1" applyAlignment="1">
      <alignment horizontal="center" vertical="center"/>
    </xf>
    <xf numFmtId="165" fontId="11" fillId="0" borderId="28" xfId="2" applyNumberFormat="1" applyFont="1" applyBorder="1" applyAlignment="1">
      <alignment horizontal="center" vertical="center"/>
    </xf>
    <xf numFmtId="164" fontId="11" fillId="0" borderId="28" xfId="2" applyNumberFormat="1" applyFont="1" applyBorder="1" applyAlignment="1">
      <alignment horizontal="center" vertical="center"/>
    </xf>
    <xf numFmtId="0" fontId="17" fillId="0" borderId="29" xfId="1" applyFont="1" applyBorder="1"/>
    <xf numFmtId="0" fontId="9" fillId="0" borderId="0" xfId="1" applyFont="1" applyAlignment="1">
      <alignment horizontal="center" vertical="center" wrapText="1"/>
    </xf>
    <xf numFmtId="166" fontId="15" fillId="0" borderId="0" xfId="1" applyNumberFormat="1" applyFont="1" applyAlignment="1">
      <alignment horizontal="center"/>
    </xf>
    <xf numFmtId="164" fontId="11" fillId="0" borderId="0" xfId="1" applyNumberFormat="1" applyFont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1" fontId="10" fillId="0" borderId="9" xfId="2" applyNumberFormat="1" applyFont="1" applyBorder="1" applyAlignment="1">
      <alignment horizontal="center" vertical="center"/>
    </xf>
    <xf numFmtId="0" fontId="1" fillId="0" borderId="0" xfId="0" applyFont="1"/>
    <xf numFmtId="164" fontId="11" fillId="0" borderId="4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11" fillId="0" borderId="30" xfId="2" applyNumberFormat="1" applyFont="1" applyBorder="1" applyAlignment="1">
      <alignment horizontal="center" vertical="center"/>
    </xf>
    <xf numFmtId="164" fontId="11" fillId="0" borderId="29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1" fontId="10" fillId="0" borderId="3" xfId="2" applyNumberFormat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6" fillId="0" borderId="0" xfId="1" applyAlignment="1">
      <alignment horizontal="left" vertical="top" wrapText="1"/>
    </xf>
    <xf numFmtId="0" fontId="6" fillId="0" borderId="10" xfId="2" applyBorder="1" applyAlignment="1">
      <alignment horizontal="center" textRotation="180" wrapText="1"/>
    </xf>
    <xf numFmtId="164" fontId="11" fillId="0" borderId="1" xfId="1" applyNumberFormat="1" applyFont="1" applyBorder="1" applyAlignment="1">
      <alignment horizontal="center" vertical="center"/>
    </xf>
    <xf numFmtId="164" fontId="11" fillId="0" borderId="3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164" fontId="11" fillId="0" borderId="9" xfId="1" applyNumberFormat="1" applyFont="1" applyBorder="1" applyAlignment="1">
      <alignment horizontal="center" vertical="center"/>
    </xf>
    <xf numFmtId="164" fontId="11" fillId="0" borderId="13" xfId="1" applyNumberFormat="1" applyFont="1" applyBorder="1" applyAlignment="1">
      <alignment horizontal="center" vertical="center"/>
    </xf>
    <xf numFmtId="164" fontId="11" fillId="0" borderId="15" xfId="1" applyNumberFormat="1" applyFont="1" applyBorder="1" applyAlignment="1">
      <alignment horizontal="center" vertical="center"/>
    </xf>
    <xf numFmtId="164" fontId="11" fillId="0" borderId="22" xfId="1" applyNumberFormat="1" applyFont="1" applyBorder="1" applyAlignment="1">
      <alignment horizontal="center" vertical="center"/>
    </xf>
    <xf numFmtId="164" fontId="11" fillId="0" borderId="24" xfId="1" applyNumberFormat="1" applyFont="1" applyBorder="1" applyAlignment="1">
      <alignment horizontal="center" vertical="center"/>
    </xf>
    <xf numFmtId="164" fontId="11" fillId="0" borderId="26" xfId="1" applyNumberFormat="1" applyFont="1" applyBorder="1" applyAlignment="1">
      <alignment horizontal="center" vertical="center"/>
    </xf>
    <xf numFmtId="164" fontId="11" fillId="0" borderId="30" xfId="1" applyNumberFormat="1" applyFont="1" applyBorder="1" applyAlignment="1">
      <alignment horizontal="center" vertical="center"/>
    </xf>
    <xf numFmtId="164" fontId="11" fillId="0" borderId="31" xfId="1" applyNumberFormat="1" applyFont="1" applyBorder="1" applyAlignment="1">
      <alignment horizontal="center" vertical="center"/>
    </xf>
    <xf numFmtId="164" fontId="11" fillId="0" borderId="33" xfId="1" applyNumberFormat="1" applyFont="1" applyBorder="1" applyAlignment="1">
      <alignment horizontal="center" vertical="center"/>
    </xf>
    <xf numFmtId="164" fontId="11" fillId="0" borderId="3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64" fontId="11" fillId="0" borderId="28" xfId="2" applyNumberFormat="1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/>
    </xf>
    <xf numFmtId="1" fontId="10" fillId="0" borderId="3" xfId="2" applyNumberFormat="1" applyFont="1" applyBorder="1" applyAlignment="1">
      <alignment horizontal="center" vertical="center"/>
    </xf>
    <xf numFmtId="164" fontId="11" fillId="0" borderId="4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30" xfId="2" applyNumberFormat="1" applyFont="1" applyBorder="1" applyAlignment="1">
      <alignment horizontal="center" vertical="center"/>
    </xf>
    <xf numFmtId="164" fontId="11" fillId="0" borderId="29" xfId="2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top" wrapText="1"/>
    </xf>
    <xf numFmtId="1" fontId="10" fillId="0" borderId="22" xfId="2" applyNumberFormat="1" applyFont="1" applyBorder="1" applyAlignment="1">
      <alignment horizontal="center" vertical="center"/>
    </xf>
    <xf numFmtId="1" fontId="10" fillId="0" borderId="23" xfId="2" applyNumberFormat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4" borderId="34" xfId="1" applyFont="1" applyFill="1" applyBorder="1" applyAlignment="1">
      <alignment horizontal="center" vertical="center" wrapText="1"/>
    </xf>
    <xf numFmtId="0" fontId="9" fillId="4" borderId="25" xfId="1" applyFont="1" applyFill="1" applyBorder="1" applyAlignment="1">
      <alignment horizontal="center" vertical="center" wrapText="1"/>
    </xf>
    <xf numFmtId="0" fontId="9" fillId="4" borderId="32" xfId="1" applyFont="1" applyFill="1" applyBorder="1" applyAlignment="1">
      <alignment horizontal="center" vertical="center" wrapText="1"/>
    </xf>
    <xf numFmtId="0" fontId="9" fillId="4" borderId="27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textRotation="180" wrapText="1"/>
    </xf>
    <xf numFmtId="0" fontId="0" fillId="0" borderId="13" xfId="0" applyBorder="1" applyAlignment="1">
      <alignment horizontal="center" textRotation="180" wrapText="1"/>
    </xf>
    <xf numFmtId="0" fontId="6" fillId="0" borderId="6" xfId="1" applyBorder="1" applyAlignment="1">
      <alignment horizontal="center" vertical="center" wrapText="1"/>
    </xf>
    <xf numFmtId="0" fontId="6" fillId="0" borderId="7" xfId="1" applyBorder="1" applyAlignment="1">
      <alignment horizontal="center" vertical="center" wrapText="1"/>
    </xf>
    <xf numFmtId="0" fontId="9" fillId="4" borderId="20" xfId="1" applyFont="1" applyFill="1" applyBorder="1" applyAlignment="1">
      <alignment horizontal="center" vertical="center" wrapText="1"/>
    </xf>
    <xf numFmtId="164" fontId="11" fillId="0" borderId="21" xfId="2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textRotation="180" wrapText="1"/>
    </xf>
    <xf numFmtId="2" fontId="1" fillId="0" borderId="16" xfId="0" applyNumberFormat="1" applyFont="1" applyBorder="1" applyAlignment="1">
      <alignment horizontal="center" textRotation="180" wrapText="1"/>
    </xf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19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_133.Report Tables" xfId="2" xr:uid="{00000000-0005-0000-0000-000002000000}"/>
    <cellStyle name="Normal_Sheet1" xfId="3" xr:uid="{00000000-0005-0000-0000-000003000000}"/>
  </cellStyles>
  <dxfs count="6">
    <dxf>
      <font>
        <condense val="0"/>
        <extend val="0"/>
        <color indexed="22"/>
      </font>
    </dxf>
    <dxf>
      <font>
        <b val="0"/>
        <i/>
        <color theme="0" tint="-0.499984740745262"/>
      </font>
      <numFmt numFmtId="164" formatCode="0.0"/>
    </dxf>
    <dxf>
      <font>
        <b val="0"/>
        <i/>
        <color theme="9" tint="-0.24994659260841701"/>
      </font>
      <numFmt numFmtId="2" formatCode="0.00"/>
    </dxf>
    <dxf>
      <font>
        <b val="0"/>
        <i/>
        <color theme="9" tint="-0.24994659260841701"/>
      </font>
      <numFmt numFmtId="2" formatCode="0.00"/>
    </dxf>
    <dxf>
      <font>
        <b val="0"/>
        <i/>
        <color theme="0" tint="-0.24994659260841701"/>
      </font>
      <numFmt numFmtId="164" formatCode="0.0"/>
    </dxf>
    <dxf>
      <font>
        <condense val="0"/>
        <extend val="0"/>
        <color indexed="55"/>
      </font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X92"/>
  <sheetViews>
    <sheetView tabSelected="1" zoomScaleNormal="100" workbookViewId="0">
      <selection activeCell="A61" sqref="A61:XFD95"/>
    </sheetView>
  </sheetViews>
  <sheetFormatPr defaultColWidth="11.85546875" defaultRowHeight="12.6"/>
  <cols>
    <col min="1" max="1" width="21.85546875" style="2" bestFit="1" customWidth="1"/>
    <col min="2" max="2" width="5.28515625" style="2" customWidth="1"/>
    <col min="3" max="3" width="7.140625" style="2" customWidth="1"/>
    <col min="4" max="4" width="8" style="91" bestFit="1" customWidth="1"/>
    <col min="5" max="5" width="8" style="91" customWidth="1"/>
    <col min="6" max="6" width="13.85546875" style="3" bestFit="1" customWidth="1"/>
    <col min="7" max="7" width="13.85546875" style="3" customWidth="1"/>
    <col min="8" max="8" width="5.5703125" style="3" customWidth="1"/>
    <col min="9" max="10" width="7.7109375" style="3" hidden="1" customWidth="1"/>
    <col min="11" max="12" width="5.7109375" style="2" customWidth="1"/>
    <col min="13" max="13" width="10" style="2" customWidth="1"/>
    <col min="14" max="14" width="49.28515625" style="4" bestFit="1" customWidth="1"/>
    <col min="15" max="16384" width="11.85546875" style="4"/>
  </cols>
  <sheetData>
    <row r="1" spans="1:21" s="33" customFormat="1" ht="182.25" customHeight="1">
      <c r="A1" s="186" t="s">
        <v>0</v>
      </c>
      <c r="B1" s="186" t="s">
        <v>1</v>
      </c>
      <c r="C1" s="186" t="s">
        <v>2</v>
      </c>
      <c r="D1" s="187" t="s">
        <v>3</v>
      </c>
      <c r="E1" s="187" t="s">
        <v>4</v>
      </c>
      <c r="F1" s="186" t="s">
        <v>5</v>
      </c>
      <c r="G1" s="186" t="s">
        <v>6</v>
      </c>
      <c r="H1" s="186" t="s">
        <v>7</v>
      </c>
      <c r="I1" s="186" t="s">
        <v>8</v>
      </c>
      <c r="J1" s="186" t="s">
        <v>9</v>
      </c>
      <c r="K1" s="186" t="s">
        <v>10</v>
      </c>
      <c r="L1" s="186" t="s">
        <v>11</v>
      </c>
      <c r="M1" s="186" t="s">
        <v>12</v>
      </c>
      <c r="N1" s="188" t="s">
        <v>13</v>
      </c>
      <c r="O1" s="188"/>
      <c r="P1" s="188"/>
      <c r="Q1" s="188"/>
      <c r="R1" s="188"/>
      <c r="S1" s="188"/>
      <c r="T1" s="188"/>
      <c r="U1" s="188"/>
    </row>
    <row r="2" spans="1:21" s="5" customFormat="1" ht="15" customHeight="1">
      <c r="A2" s="189" t="s">
        <v>14</v>
      </c>
      <c r="B2" s="189">
        <v>51</v>
      </c>
      <c r="C2" s="189"/>
      <c r="D2" s="190">
        <v>169</v>
      </c>
      <c r="E2" s="190">
        <v>169</v>
      </c>
      <c r="F2" s="191" t="s">
        <v>15</v>
      </c>
      <c r="G2" s="191"/>
      <c r="H2" s="191" t="s">
        <v>16</v>
      </c>
      <c r="I2" s="191"/>
      <c r="J2" s="191"/>
      <c r="K2" s="189" t="s">
        <v>17</v>
      </c>
      <c r="L2" s="189" t="s">
        <v>17</v>
      </c>
      <c r="M2" s="189" t="s">
        <v>18</v>
      </c>
      <c r="N2" s="124"/>
      <c r="O2" s="192"/>
      <c r="P2" s="192"/>
      <c r="Q2" s="192"/>
      <c r="R2" s="192"/>
      <c r="S2" s="192"/>
      <c r="T2" s="192"/>
      <c r="U2" s="192"/>
    </row>
    <row r="3" spans="1:21" s="5" customFormat="1" ht="15" customHeight="1">
      <c r="A3" s="189" t="s">
        <v>14</v>
      </c>
      <c r="B3" s="189">
        <v>52</v>
      </c>
      <c r="C3" s="189"/>
      <c r="D3" s="190">
        <v>179</v>
      </c>
      <c r="E3" s="190">
        <v>179</v>
      </c>
      <c r="F3" s="191" t="s">
        <v>15</v>
      </c>
      <c r="G3" s="191"/>
      <c r="H3" s="191" t="s">
        <v>16</v>
      </c>
      <c r="I3" s="191"/>
      <c r="J3" s="191"/>
      <c r="K3" s="189" t="s">
        <v>17</v>
      </c>
      <c r="L3" s="189" t="s">
        <v>17</v>
      </c>
      <c r="M3" s="189" t="s">
        <v>19</v>
      </c>
      <c r="N3" s="124"/>
      <c r="O3" s="96"/>
      <c r="P3" s="96"/>
      <c r="Q3" s="96"/>
      <c r="R3" s="96"/>
      <c r="S3" s="96"/>
      <c r="T3" s="96"/>
      <c r="U3" s="96"/>
    </row>
    <row r="4" spans="1:21" s="5" customFormat="1" ht="15" customHeight="1">
      <c r="A4" s="189" t="s">
        <v>14</v>
      </c>
      <c r="B4" s="189">
        <v>53</v>
      </c>
      <c r="C4" s="189"/>
      <c r="D4" s="190">
        <v>181</v>
      </c>
      <c r="E4" s="190">
        <v>181</v>
      </c>
      <c r="F4" s="191" t="s">
        <v>15</v>
      </c>
      <c r="G4" s="191"/>
      <c r="H4" s="191" t="s">
        <v>16</v>
      </c>
      <c r="I4" s="191"/>
      <c r="J4" s="191"/>
      <c r="K4" s="189" t="s">
        <v>17</v>
      </c>
      <c r="L4" s="189" t="s">
        <v>17</v>
      </c>
      <c r="M4" s="189" t="s">
        <v>20</v>
      </c>
      <c r="N4" s="124"/>
      <c r="O4" s="193"/>
      <c r="P4" s="193"/>
      <c r="Q4" s="193"/>
      <c r="R4" s="193"/>
      <c r="S4" s="193"/>
      <c r="T4" s="193"/>
      <c r="U4" s="193"/>
    </row>
    <row r="5" spans="1:21" s="5" customFormat="1" ht="15" customHeight="1">
      <c r="A5" s="189" t="s">
        <v>14</v>
      </c>
      <c r="B5" s="189">
        <v>54</v>
      </c>
      <c r="C5" s="189"/>
      <c r="D5" s="190">
        <v>184</v>
      </c>
      <c r="E5" s="190">
        <v>184</v>
      </c>
      <c r="F5" s="191" t="s">
        <v>15</v>
      </c>
      <c r="G5" s="191"/>
      <c r="H5" s="191" t="s">
        <v>16</v>
      </c>
      <c r="I5" s="191"/>
      <c r="J5" s="191"/>
      <c r="K5" s="189" t="s">
        <v>17</v>
      </c>
      <c r="L5" s="189" t="s">
        <v>17</v>
      </c>
      <c r="M5" s="189" t="s">
        <v>19</v>
      </c>
      <c r="N5" s="124"/>
      <c r="O5" s="193"/>
      <c r="P5" s="193"/>
      <c r="Q5" s="193"/>
      <c r="R5" s="193"/>
      <c r="S5" s="193"/>
      <c r="T5" s="193"/>
      <c r="U5" s="193"/>
    </row>
    <row r="6" spans="1:21" s="5" customFormat="1" ht="15" customHeight="1">
      <c r="A6" s="189" t="s">
        <v>14</v>
      </c>
      <c r="B6" s="189">
        <v>55</v>
      </c>
      <c r="C6" s="189"/>
      <c r="D6" s="190">
        <v>185</v>
      </c>
      <c r="E6" s="190">
        <v>185</v>
      </c>
      <c r="F6" s="191" t="s">
        <v>15</v>
      </c>
      <c r="G6" s="191"/>
      <c r="H6" s="191" t="s">
        <v>16</v>
      </c>
      <c r="I6" s="191"/>
      <c r="J6" s="191"/>
      <c r="K6" s="189" t="s">
        <v>17</v>
      </c>
      <c r="L6" s="189" t="s">
        <v>17</v>
      </c>
      <c r="M6" s="189" t="s">
        <v>18</v>
      </c>
      <c r="N6" s="124"/>
      <c r="O6" s="193"/>
      <c r="P6" s="193"/>
      <c r="Q6" s="193"/>
      <c r="R6" s="193"/>
      <c r="S6" s="193"/>
      <c r="T6" s="193"/>
      <c r="U6" s="193"/>
    </row>
    <row r="7" spans="1:21" s="5" customFormat="1" ht="15" customHeight="1">
      <c r="A7" s="189" t="s">
        <v>14</v>
      </c>
      <c r="B7" s="189">
        <v>56</v>
      </c>
      <c r="C7" s="189"/>
      <c r="D7" s="190">
        <v>194</v>
      </c>
      <c r="E7" s="190">
        <v>194</v>
      </c>
      <c r="F7" s="191" t="s">
        <v>15</v>
      </c>
      <c r="G7" s="191"/>
      <c r="H7" s="191" t="s">
        <v>16</v>
      </c>
      <c r="I7" s="191"/>
      <c r="J7" s="191"/>
      <c r="K7" s="189" t="s">
        <v>17</v>
      </c>
      <c r="L7" s="189" t="s">
        <v>17</v>
      </c>
      <c r="M7" s="189" t="s">
        <v>20</v>
      </c>
      <c r="N7" s="124"/>
      <c r="O7" s="193"/>
      <c r="P7" s="193"/>
      <c r="Q7" s="193"/>
      <c r="R7" s="193"/>
      <c r="S7" s="193"/>
      <c r="T7" s="193"/>
      <c r="U7" s="193"/>
    </row>
    <row r="8" spans="1:21" s="5" customFormat="1" ht="15" customHeight="1">
      <c r="A8" s="189" t="s">
        <v>21</v>
      </c>
      <c r="B8" s="189">
        <v>8</v>
      </c>
      <c r="C8" s="189"/>
      <c r="D8" s="190">
        <v>2380.5</v>
      </c>
      <c r="E8" s="190">
        <v>2380.5</v>
      </c>
      <c r="F8" s="191" t="s">
        <v>15</v>
      </c>
      <c r="G8" s="191"/>
      <c r="H8" s="191" t="s">
        <v>22</v>
      </c>
      <c r="I8" s="191"/>
      <c r="J8" s="191"/>
      <c r="K8" s="194"/>
      <c r="L8" s="194"/>
      <c r="M8" s="194" t="s">
        <v>19</v>
      </c>
      <c r="N8" s="124" t="s">
        <v>23</v>
      </c>
      <c r="O8" s="193"/>
      <c r="P8" s="193"/>
      <c r="Q8" s="193"/>
      <c r="R8" s="193"/>
      <c r="S8" s="193"/>
      <c r="T8" s="193"/>
      <c r="U8" s="193"/>
    </row>
    <row r="9" spans="1:21" ht="15" customHeight="1">
      <c r="A9" s="195" t="s">
        <v>21</v>
      </c>
      <c r="B9" s="195">
        <v>9</v>
      </c>
      <c r="C9" s="195"/>
      <c r="D9" s="196">
        <v>2380.5</v>
      </c>
      <c r="E9" s="196">
        <v>2380.5</v>
      </c>
      <c r="F9" s="197" t="s">
        <v>15</v>
      </c>
      <c r="G9" s="197"/>
      <c r="H9" s="191" t="s">
        <v>22</v>
      </c>
      <c r="I9" s="197"/>
      <c r="J9" s="198"/>
      <c r="K9" s="199" t="s">
        <v>24</v>
      </c>
      <c r="L9" s="200"/>
      <c r="M9" s="201"/>
      <c r="N9" s="202" t="s">
        <v>25</v>
      </c>
      <c r="O9" s="193"/>
      <c r="P9" s="193"/>
      <c r="Q9" s="193"/>
      <c r="R9" s="193"/>
      <c r="S9" s="193"/>
      <c r="T9" s="193"/>
      <c r="U9" s="193"/>
    </row>
    <row r="10" spans="1:21" ht="15" customHeight="1">
      <c r="A10" s="189" t="s">
        <v>21</v>
      </c>
      <c r="B10" s="189">
        <v>10</v>
      </c>
      <c r="C10" s="189"/>
      <c r="D10" s="190">
        <v>2389</v>
      </c>
      <c r="E10" s="190">
        <v>2389</v>
      </c>
      <c r="F10" s="191" t="s">
        <v>15</v>
      </c>
      <c r="G10" s="191"/>
      <c r="H10" s="191" t="s">
        <v>22</v>
      </c>
      <c r="I10" s="191"/>
      <c r="J10" s="191"/>
      <c r="K10" s="203" t="s">
        <v>17</v>
      </c>
      <c r="L10" s="203" t="s">
        <v>17</v>
      </c>
      <c r="M10" s="203" t="s">
        <v>18</v>
      </c>
      <c r="N10" s="124"/>
      <c r="O10" s="193"/>
      <c r="P10" s="193"/>
      <c r="Q10" s="193"/>
      <c r="R10" s="193"/>
      <c r="S10" s="193"/>
      <c r="T10" s="193"/>
      <c r="U10" s="193"/>
    </row>
    <row r="11" spans="1:21" s="1" customFormat="1" ht="15" customHeight="1">
      <c r="A11" s="195" t="s">
        <v>21</v>
      </c>
      <c r="B11" s="195">
        <v>11</v>
      </c>
      <c r="C11" s="195"/>
      <c r="D11" s="196">
        <v>2389</v>
      </c>
      <c r="E11" s="196">
        <v>2389</v>
      </c>
      <c r="F11" s="197" t="s">
        <v>15</v>
      </c>
      <c r="G11" s="197"/>
      <c r="H11" s="191" t="s">
        <v>22</v>
      </c>
      <c r="I11" s="197"/>
      <c r="J11" s="197"/>
      <c r="K11" s="199" t="s">
        <v>24</v>
      </c>
      <c r="L11" s="200"/>
      <c r="M11" s="201"/>
      <c r="N11" s="202" t="s">
        <v>25</v>
      </c>
      <c r="O11" s="124"/>
      <c r="P11" s="124"/>
      <c r="Q11" s="124"/>
      <c r="R11" s="124"/>
      <c r="S11" s="124"/>
      <c r="T11" s="124"/>
      <c r="U11" s="124"/>
    </row>
    <row r="12" spans="1:21" ht="15" customHeight="1">
      <c r="A12" s="189" t="s">
        <v>21</v>
      </c>
      <c r="B12" s="189">
        <v>12</v>
      </c>
      <c r="C12" s="189"/>
      <c r="D12" s="190">
        <v>2399.5</v>
      </c>
      <c r="E12" s="190">
        <v>2399.5</v>
      </c>
      <c r="F12" s="191" t="s">
        <v>15</v>
      </c>
      <c r="G12" s="191"/>
      <c r="H12" s="191" t="s">
        <v>22</v>
      </c>
      <c r="I12" s="191"/>
      <c r="J12" s="191"/>
      <c r="K12" s="189" t="s">
        <v>17</v>
      </c>
      <c r="L12" s="189" t="s">
        <v>17</v>
      </c>
      <c r="M12" s="189" t="s">
        <v>20</v>
      </c>
      <c r="N12" s="124"/>
      <c r="O12" s="97"/>
      <c r="P12" s="97"/>
      <c r="Q12" s="97"/>
      <c r="R12" s="97"/>
      <c r="S12" s="97"/>
      <c r="T12" s="97"/>
      <c r="U12" s="97"/>
    </row>
    <row r="13" spans="1:21" ht="15" customHeight="1">
      <c r="A13" s="195" t="s">
        <v>21</v>
      </c>
      <c r="B13" s="195">
        <v>13</v>
      </c>
      <c r="C13" s="195"/>
      <c r="D13" s="196">
        <v>2399.5</v>
      </c>
      <c r="E13" s="196">
        <v>2399.5</v>
      </c>
      <c r="F13" s="197" t="s">
        <v>15</v>
      </c>
      <c r="G13" s="197"/>
      <c r="H13" s="191" t="s">
        <v>22</v>
      </c>
      <c r="I13" s="197"/>
      <c r="J13" s="197"/>
      <c r="K13" s="199" t="s">
        <v>24</v>
      </c>
      <c r="L13" s="200"/>
      <c r="M13" s="201"/>
      <c r="N13" s="202" t="s">
        <v>25</v>
      </c>
      <c r="O13" s="124"/>
      <c r="P13" s="124"/>
      <c r="Q13" s="124"/>
      <c r="R13" s="124"/>
      <c r="S13" s="124"/>
      <c r="T13" s="124"/>
      <c r="U13" s="124"/>
    </row>
    <row r="14" spans="1:21" ht="15" customHeight="1">
      <c r="A14" s="189" t="s">
        <v>21</v>
      </c>
      <c r="B14" s="189">
        <v>15</v>
      </c>
      <c r="C14" s="189"/>
      <c r="D14" s="190">
        <v>2679</v>
      </c>
      <c r="E14" s="190">
        <v>2679</v>
      </c>
      <c r="F14" s="191" t="s">
        <v>15</v>
      </c>
      <c r="G14" s="191"/>
      <c r="H14" s="191" t="s">
        <v>22</v>
      </c>
      <c r="I14" s="191"/>
      <c r="J14" s="191"/>
      <c r="K14" s="189"/>
      <c r="L14" s="189"/>
      <c r="M14" s="189" t="s">
        <v>19</v>
      </c>
      <c r="N14" s="124" t="s">
        <v>23</v>
      </c>
      <c r="O14" s="124"/>
      <c r="P14" s="124"/>
      <c r="Q14" s="124"/>
      <c r="R14" s="124"/>
      <c r="S14" s="124"/>
      <c r="T14" s="124"/>
      <c r="U14" s="124"/>
    </row>
    <row r="15" spans="1:21" ht="15" customHeight="1">
      <c r="A15" s="195" t="s">
        <v>21</v>
      </c>
      <c r="B15" s="195">
        <v>16</v>
      </c>
      <c r="C15" s="195"/>
      <c r="D15" s="196">
        <v>2679</v>
      </c>
      <c r="E15" s="196">
        <v>2679</v>
      </c>
      <c r="F15" s="197" t="s">
        <v>15</v>
      </c>
      <c r="G15" s="197"/>
      <c r="H15" s="191" t="s">
        <v>22</v>
      </c>
      <c r="I15" s="197"/>
      <c r="J15" s="197"/>
      <c r="K15" s="199" t="s">
        <v>24</v>
      </c>
      <c r="L15" s="200"/>
      <c r="M15" s="201"/>
      <c r="N15" s="202" t="s">
        <v>25</v>
      </c>
      <c r="O15" s="124"/>
      <c r="P15" s="124"/>
      <c r="Q15" s="124"/>
      <c r="R15" s="124"/>
      <c r="S15" s="124"/>
      <c r="T15" s="124"/>
      <c r="U15" s="124"/>
    </row>
    <row r="16" spans="1:21" ht="15" customHeight="1">
      <c r="A16" s="189" t="s">
        <v>26</v>
      </c>
      <c r="B16" s="189">
        <v>4</v>
      </c>
      <c r="C16" s="189"/>
      <c r="D16" s="190">
        <v>2016</v>
      </c>
      <c r="E16" s="190">
        <v>2016</v>
      </c>
      <c r="F16" s="191" t="s">
        <v>15</v>
      </c>
      <c r="G16" s="191"/>
      <c r="H16" s="191" t="s">
        <v>22</v>
      </c>
      <c r="I16" s="191"/>
      <c r="J16" s="191"/>
      <c r="K16" s="189"/>
      <c r="L16" s="189"/>
      <c r="M16" s="189" t="s">
        <v>19</v>
      </c>
      <c r="N16" s="124" t="s">
        <v>27</v>
      </c>
      <c r="O16" s="124"/>
      <c r="P16" s="124"/>
      <c r="Q16" s="124"/>
      <c r="R16" s="124"/>
      <c r="S16" s="124"/>
      <c r="T16" s="124"/>
      <c r="U16" s="124"/>
    </row>
    <row r="17" spans="1:24" ht="15" customHeight="1">
      <c r="A17" s="189" t="s">
        <v>26</v>
      </c>
      <c r="B17" s="189">
        <v>5</v>
      </c>
      <c r="C17" s="189"/>
      <c r="D17" s="190">
        <v>2485</v>
      </c>
      <c r="E17" s="190">
        <v>2485</v>
      </c>
      <c r="F17" s="191" t="s">
        <v>15</v>
      </c>
      <c r="G17" s="191"/>
      <c r="H17" s="191" t="s">
        <v>22</v>
      </c>
      <c r="I17" s="191"/>
      <c r="J17" s="191"/>
      <c r="K17" s="189" t="s">
        <v>17</v>
      </c>
      <c r="L17" s="189" t="s">
        <v>17</v>
      </c>
      <c r="M17" s="189" t="s">
        <v>20</v>
      </c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</row>
    <row r="18" spans="1:24" ht="15" customHeight="1">
      <c r="A18" s="189" t="s">
        <v>26</v>
      </c>
      <c r="B18" s="189">
        <v>6</v>
      </c>
      <c r="C18" s="189"/>
      <c r="D18" s="190">
        <v>3569</v>
      </c>
      <c r="E18" s="190">
        <v>3569</v>
      </c>
      <c r="F18" s="191" t="s">
        <v>15</v>
      </c>
      <c r="G18" s="191"/>
      <c r="H18" s="191" t="s">
        <v>22</v>
      </c>
      <c r="I18" s="191"/>
      <c r="J18" s="191"/>
      <c r="K18" s="189" t="s">
        <v>17</v>
      </c>
      <c r="L18" s="189" t="s">
        <v>17</v>
      </c>
      <c r="M18" s="189" t="s">
        <v>19</v>
      </c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</row>
    <row r="19" spans="1:24" ht="15" customHeight="1">
      <c r="A19" s="189" t="s">
        <v>28</v>
      </c>
      <c r="B19" s="189">
        <v>1</v>
      </c>
      <c r="C19" s="189"/>
      <c r="D19" s="190">
        <v>2966.5</v>
      </c>
      <c r="E19" s="190">
        <v>2966.5</v>
      </c>
      <c r="F19" s="191" t="s">
        <v>15</v>
      </c>
      <c r="G19" s="191"/>
      <c r="H19" s="190" t="s">
        <v>17</v>
      </c>
      <c r="I19" s="191"/>
      <c r="J19" s="191"/>
      <c r="K19" s="189" t="s">
        <v>17</v>
      </c>
      <c r="L19" s="189" t="s">
        <v>17</v>
      </c>
      <c r="M19" s="189" t="s">
        <v>18</v>
      </c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</row>
    <row r="20" spans="1:24" ht="15" customHeight="1">
      <c r="A20" s="189" t="s">
        <v>28</v>
      </c>
      <c r="B20" s="189">
        <v>2</v>
      </c>
      <c r="C20" s="189"/>
      <c r="D20" s="190">
        <v>2969.3</v>
      </c>
      <c r="E20" s="190">
        <v>2969.3</v>
      </c>
      <c r="F20" s="191" t="s">
        <v>15</v>
      </c>
      <c r="G20" s="191"/>
      <c r="H20" s="190" t="s">
        <v>17</v>
      </c>
      <c r="I20" s="191"/>
      <c r="J20" s="191"/>
      <c r="K20" s="189" t="s">
        <v>17</v>
      </c>
      <c r="L20" s="189" t="s">
        <v>17</v>
      </c>
      <c r="M20" s="189" t="s">
        <v>20</v>
      </c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</row>
    <row r="21" spans="1:24" ht="15" customHeight="1">
      <c r="A21" s="189" t="s">
        <v>28</v>
      </c>
      <c r="B21" s="189">
        <v>3</v>
      </c>
      <c r="C21" s="189"/>
      <c r="D21" s="190">
        <v>2970.6</v>
      </c>
      <c r="E21" s="190">
        <v>2970.6</v>
      </c>
      <c r="F21" s="191" t="s">
        <v>15</v>
      </c>
      <c r="G21" s="191"/>
      <c r="H21" s="190" t="s">
        <v>17</v>
      </c>
      <c r="I21" s="191"/>
      <c r="J21" s="191"/>
      <c r="K21" s="189" t="s">
        <v>17</v>
      </c>
      <c r="L21" s="189" t="s">
        <v>17</v>
      </c>
      <c r="M21" s="189" t="s">
        <v>20</v>
      </c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</row>
    <row r="22" spans="1:24" ht="15" customHeight="1">
      <c r="A22" s="189" t="s">
        <v>28</v>
      </c>
      <c r="B22" s="189">
        <v>4</v>
      </c>
      <c r="C22" s="189"/>
      <c r="D22" s="190">
        <v>2976.8</v>
      </c>
      <c r="E22" s="190">
        <v>2976.8</v>
      </c>
      <c r="F22" s="191" t="s">
        <v>15</v>
      </c>
      <c r="G22" s="191"/>
      <c r="H22" s="190" t="s">
        <v>17</v>
      </c>
      <c r="I22" s="191"/>
      <c r="J22" s="191"/>
      <c r="K22" s="189" t="s">
        <v>17</v>
      </c>
      <c r="L22" s="189" t="s">
        <v>17</v>
      </c>
      <c r="M22" s="189" t="s">
        <v>19</v>
      </c>
      <c r="N22" s="124"/>
      <c r="O22" s="96"/>
      <c r="P22" s="96"/>
      <c r="Q22" s="96"/>
      <c r="R22" s="96"/>
      <c r="S22" s="96"/>
      <c r="T22" s="96"/>
      <c r="U22" s="96"/>
      <c r="V22" s="96"/>
      <c r="W22" s="96"/>
      <c r="X22" s="96"/>
    </row>
    <row r="23" spans="1:24" ht="15" customHeight="1">
      <c r="A23" s="189" t="s">
        <v>28</v>
      </c>
      <c r="B23" s="189">
        <v>5</v>
      </c>
      <c r="C23" s="189"/>
      <c r="D23" s="190">
        <v>2990.5</v>
      </c>
      <c r="E23" s="190">
        <v>2990.5</v>
      </c>
      <c r="F23" s="191" t="s">
        <v>15</v>
      </c>
      <c r="G23" s="191"/>
      <c r="H23" s="191" t="s">
        <v>16</v>
      </c>
      <c r="I23" s="191"/>
      <c r="J23" s="191"/>
      <c r="K23" s="189" t="s">
        <v>17</v>
      </c>
      <c r="L23" s="189" t="s">
        <v>17</v>
      </c>
      <c r="M23" s="189" t="s">
        <v>18</v>
      </c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</row>
    <row r="24" spans="1:24" ht="15" customHeight="1">
      <c r="A24" s="189" t="s">
        <v>28</v>
      </c>
      <c r="B24" s="189">
        <v>6</v>
      </c>
      <c r="C24" s="189"/>
      <c r="D24" s="190">
        <v>3003</v>
      </c>
      <c r="E24" s="190">
        <v>3003</v>
      </c>
      <c r="F24" s="191" t="s">
        <v>15</v>
      </c>
      <c r="G24" s="191"/>
      <c r="H24" s="191" t="s">
        <v>22</v>
      </c>
      <c r="I24" s="191"/>
      <c r="J24" s="191"/>
      <c r="K24" s="189" t="s">
        <v>17</v>
      </c>
      <c r="L24" s="189" t="s">
        <v>17</v>
      </c>
      <c r="M24" s="189" t="s">
        <v>19</v>
      </c>
      <c r="N24" s="124" t="s">
        <v>29</v>
      </c>
      <c r="O24" s="193"/>
      <c r="P24" s="193"/>
      <c r="Q24" s="193"/>
      <c r="R24" s="193"/>
      <c r="S24" s="193"/>
      <c r="T24" s="193"/>
      <c r="U24" s="193"/>
      <c r="V24" s="124"/>
      <c r="W24" s="124"/>
      <c r="X24" s="124"/>
    </row>
    <row r="25" spans="1:24" ht="15" customHeight="1">
      <c r="A25" s="189" t="s">
        <v>28</v>
      </c>
      <c r="B25" s="189">
        <v>7</v>
      </c>
      <c r="C25" s="189"/>
      <c r="D25" s="190">
        <v>3004.3</v>
      </c>
      <c r="E25" s="190">
        <v>3004.3</v>
      </c>
      <c r="F25" s="191" t="s">
        <v>15</v>
      </c>
      <c r="G25" s="191"/>
      <c r="H25" s="191" t="s">
        <v>22</v>
      </c>
      <c r="I25" s="191"/>
      <c r="J25" s="191"/>
      <c r="K25" s="189" t="s">
        <v>17</v>
      </c>
      <c r="L25" s="189" t="s">
        <v>17</v>
      </c>
      <c r="M25" s="189" t="s">
        <v>20</v>
      </c>
      <c r="N25" s="124"/>
      <c r="O25" s="193"/>
      <c r="P25" s="193"/>
      <c r="Q25" s="193"/>
      <c r="R25" s="193"/>
      <c r="S25" s="193"/>
      <c r="T25" s="193"/>
      <c r="U25" s="193"/>
      <c r="V25" s="124"/>
      <c r="W25" s="124"/>
      <c r="X25" s="124"/>
    </row>
    <row r="26" spans="1:24" ht="15" customHeight="1">
      <c r="A26" s="189" t="s">
        <v>28</v>
      </c>
      <c r="B26" s="189">
        <v>8</v>
      </c>
      <c r="C26" s="189"/>
      <c r="D26" s="190">
        <v>3004.7</v>
      </c>
      <c r="E26" s="190">
        <v>3004.7</v>
      </c>
      <c r="F26" s="191" t="s">
        <v>15</v>
      </c>
      <c r="G26" s="191"/>
      <c r="H26" s="191" t="s">
        <v>16</v>
      </c>
      <c r="I26" s="191"/>
      <c r="J26" s="191"/>
      <c r="K26" s="189" t="s">
        <v>17</v>
      </c>
      <c r="L26" s="189" t="s">
        <v>17</v>
      </c>
      <c r="M26" s="189" t="s">
        <v>18</v>
      </c>
      <c r="N26" s="124"/>
      <c r="O26" s="193"/>
      <c r="P26" s="193"/>
      <c r="Q26" s="193"/>
      <c r="R26" s="193"/>
      <c r="S26" s="193"/>
      <c r="T26" s="193"/>
      <c r="U26" s="193"/>
      <c r="V26" s="124"/>
      <c r="W26" s="124"/>
      <c r="X26" s="124"/>
    </row>
    <row r="27" spans="1:24" ht="15" customHeight="1">
      <c r="A27" s="189" t="s">
        <v>28</v>
      </c>
      <c r="B27" s="189">
        <v>9</v>
      </c>
      <c r="C27" s="189"/>
      <c r="D27" s="190">
        <v>3005.4</v>
      </c>
      <c r="E27" s="190">
        <v>3005.4</v>
      </c>
      <c r="F27" s="191" t="s">
        <v>15</v>
      </c>
      <c r="G27" s="191"/>
      <c r="H27" s="191" t="s">
        <v>17</v>
      </c>
      <c r="I27" s="191"/>
      <c r="J27" s="191"/>
      <c r="K27" s="189" t="s">
        <v>17</v>
      </c>
      <c r="L27" s="189" t="s">
        <v>17</v>
      </c>
      <c r="M27" s="189" t="s">
        <v>20</v>
      </c>
      <c r="N27" s="124"/>
      <c r="O27" s="193"/>
      <c r="P27" s="193"/>
      <c r="Q27" s="193"/>
      <c r="R27" s="193"/>
      <c r="S27" s="193"/>
      <c r="T27" s="193"/>
      <c r="U27" s="193"/>
      <c r="V27" s="124"/>
      <c r="W27" s="124"/>
      <c r="X27" s="124"/>
    </row>
    <row r="28" spans="1:24" ht="15" customHeight="1">
      <c r="A28" s="189" t="s">
        <v>28</v>
      </c>
      <c r="B28" s="189">
        <v>10</v>
      </c>
      <c r="C28" s="189"/>
      <c r="D28" s="190">
        <v>3010.4</v>
      </c>
      <c r="E28" s="190">
        <v>3010.4</v>
      </c>
      <c r="F28" s="191" t="s">
        <v>15</v>
      </c>
      <c r="G28" s="191"/>
      <c r="H28" s="191" t="s">
        <v>17</v>
      </c>
      <c r="I28" s="191"/>
      <c r="J28" s="191"/>
      <c r="K28" s="189" t="s">
        <v>17</v>
      </c>
      <c r="L28" s="189" t="s">
        <v>17</v>
      </c>
      <c r="M28" s="189" t="s">
        <v>19</v>
      </c>
      <c r="N28" s="124"/>
      <c r="O28" s="193"/>
      <c r="P28" s="193"/>
      <c r="Q28" s="193"/>
      <c r="R28" s="193"/>
      <c r="S28" s="193"/>
      <c r="T28" s="193"/>
      <c r="U28" s="193"/>
      <c r="V28" s="124"/>
      <c r="W28" s="124"/>
      <c r="X28" s="124"/>
    </row>
    <row r="29" spans="1:24" ht="15" customHeight="1">
      <c r="A29" s="189" t="s">
        <v>28</v>
      </c>
      <c r="B29" s="189">
        <v>11</v>
      </c>
      <c r="C29" s="189"/>
      <c r="D29" s="190">
        <v>3014</v>
      </c>
      <c r="E29" s="190">
        <v>3014</v>
      </c>
      <c r="F29" s="191" t="s">
        <v>15</v>
      </c>
      <c r="G29" s="191"/>
      <c r="H29" s="191" t="s">
        <v>17</v>
      </c>
      <c r="I29" s="191"/>
      <c r="J29" s="191"/>
      <c r="K29" s="189" t="s">
        <v>17</v>
      </c>
      <c r="L29" s="189" t="s">
        <v>17</v>
      </c>
      <c r="M29" s="189" t="s">
        <v>20</v>
      </c>
      <c r="N29" s="124"/>
      <c r="O29" s="193"/>
      <c r="P29" s="193"/>
      <c r="Q29" s="193"/>
      <c r="R29" s="193"/>
      <c r="S29" s="193"/>
      <c r="T29" s="193"/>
      <c r="U29" s="193"/>
      <c r="V29" s="124"/>
      <c r="W29" s="124"/>
      <c r="X29" s="124"/>
    </row>
    <row r="30" spans="1:24" ht="15" customHeight="1">
      <c r="A30" s="189" t="s">
        <v>28</v>
      </c>
      <c r="B30" s="189">
        <v>12</v>
      </c>
      <c r="C30" s="189"/>
      <c r="D30" s="190">
        <v>3025.9</v>
      </c>
      <c r="E30" s="190">
        <v>3025.9</v>
      </c>
      <c r="F30" s="191" t="s">
        <v>15</v>
      </c>
      <c r="G30" s="191"/>
      <c r="H30" s="191" t="s">
        <v>17</v>
      </c>
      <c r="I30" s="191"/>
      <c r="J30" s="191"/>
      <c r="K30" s="189" t="s">
        <v>17</v>
      </c>
      <c r="L30" s="189" t="s">
        <v>17</v>
      </c>
      <c r="M30" s="189" t="s">
        <v>18</v>
      </c>
      <c r="N30" s="124"/>
      <c r="O30" s="193"/>
      <c r="P30" s="193"/>
      <c r="Q30" s="193"/>
      <c r="R30" s="193"/>
      <c r="S30" s="193"/>
      <c r="T30" s="193"/>
      <c r="U30" s="193"/>
      <c r="V30" s="124"/>
      <c r="W30" s="124"/>
      <c r="X30" s="124"/>
    </row>
    <row r="31" spans="1:24" ht="15" customHeight="1">
      <c r="A31" s="189" t="s">
        <v>28</v>
      </c>
      <c r="B31" s="189">
        <v>13</v>
      </c>
      <c r="C31" s="189"/>
      <c r="D31" s="190">
        <v>3026</v>
      </c>
      <c r="E31" s="190">
        <v>3026</v>
      </c>
      <c r="F31" s="191" t="s">
        <v>15</v>
      </c>
      <c r="G31" s="191"/>
      <c r="H31" s="191" t="s">
        <v>17</v>
      </c>
      <c r="I31" s="191"/>
      <c r="J31" s="191"/>
      <c r="K31" s="189" t="s">
        <v>17</v>
      </c>
      <c r="L31" s="189" t="s">
        <v>17</v>
      </c>
      <c r="M31" s="189" t="s">
        <v>19</v>
      </c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</row>
    <row r="32" spans="1:24" ht="15" customHeight="1">
      <c r="A32" s="189" t="s">
        <v>28</v>
      </c>
      <c r="B32" s="189">
        <v>14</v>
      </c>
      <c r="C32" s="189"/>
      <c r="D32" s="190">
        <v>3032.9</v>
      </c>
      <c r="E32" s="190">
        <v>3032.9</v>
      </c>
      <c r="F32" s="191" t="s">
        <v>15</v>
      </c>
      <c r="G32" s="191"/>
      <c r="H32" s="191" t="s">
        <v>16</v>
      </c>
      <c r="I32" s="191"/>
      <c r="J32" s="191"/>
      <c r="K32" s="189" t="s">
        <v>17</v>
      </c>
      <c r="L32" s="189" t="s">
        <v>17</v>
      </c>
      <c r="M32" s="189" t="s">
        <v>19</v>
      </c>
      <c r="N32" s="124"/>
      <c r="O32" s="97"/>
      <c r="P32" s="97"/>
      <c r="Q32" s="97"/>
      <c r="R32" s="97"/>
      <c r="S32" s="97"/>
      <c r="T32" s="97"/>
      <c r="U32" s="97"/>
      <c r="V32" s="97"/>
      <c r="W32" s="97"/>
      <c r="X32" s="124"/>
    </row>
    <row r="33" spans="1:14" ht="15" customHeight="1">
      <c r="A33" s="189" t="s">
        <v>28</v>
      </c>
      <c r="B33" s="189">
        <v>15</v>
      </c>
      <c r="C33" s="189"/>
      <c r="D33" s="190">
        <v>3033.35</v>
      </c>
      <c r="E33" s="190">
        <v>3033.35</v>
      </c>
      <c r="F33" s="191" t="s">
        <v>15</v>
      </c>
      <c r="G33" s="191"/>
      <c r="H33" s="191" t="s">
        <v>17</v>
      </c>
      <c r="I33" s="191"/>
      <c r="J33" s="191"/>
      <c r="K33" s="189" t="s">
        <v>17</v>
      </c>
      <c r="L33" s="189" t="s">
        <v>17</v>
      </c>
      <c r="M33" s="189" t="s">
        <v>19</v>
      </c>
      <c r="N33" s="124"/>
    </row>
    <row r="34" spans="1:14" ht="15" customHeight="1">
      <c r="A34" s="189" t="s">
        <v>28</v>
      </c>
      <c r="B34" s="189">
        <v>16</v>
      </c>
      <c r="C34" s="189"/>
      <c r="D34" s="190">
        <v>3042.8</v>
      </c>
      <c r="E34" s="190">
        <v>3042.8</v>
      </c>
      <c r="F34" s="191" t="s">
        <v>15</v>
      </c>
      <c r="G34" s="191"/>
      <c r="H34" s="191" t="s">
        <v>17</v>
      </c>
      <c r="I34" s="191"/>
      <c r="J34" s="191"/>
      <c r="K34" s="189" t="s">
        <v>17</v>
      </c>
      <c r="L34" s="189" t="s">
        <v>17</v>
      </c>
      <c r="M34" s="189" t="s">
        <v>20</v>
      </c>
      <c r="N34" s="124"/>
    </row>
    <row r="35" spans="1:14" ht="15" customHeight="1">
      <c r="A35" s="189" t="s">
        <v>28</v>
      </c>
      <c r="B35" s="189">
        <v>17</v>
      </c>
      <c r="C35" s="189"/>
      <c r="D35" s="190">
        <v>3043.3</v>
      </c>
      <c r="E35" s="190">
        <v>3043.3</v>
      </c>
      <c r="F35" s="191" t="s">
        <v>15</v>
      </c>
      <c r="G35" s="191"/>
      <c r="H35" s="191" t="s">
        <v>16</v>
      </c>
      <c r="I35" s="191"/>
      <c r="J35" s="191"/>
      <c r="K35" s="189" t="s">
        <v>17</v>
      </c>
      <c r="L35" s="189" t="s">
        <v>17</v>
      </c>
      <c r="M35" s="189" t="s">
        <v>19</v>
      </c>
      <c r="N35" s="124"/>
    </row>
    <row r="36" spans="1:14" ht="15" customHeight="1">
      <c r="A36" s="189" t="s">
        <v>28</v>
      </c>
      <c r="B36" s="189">
        <v>18</v>
      </c>
      <c r="C36" s="189"/>
      <c r="D36" s="190">
        <v>3171</v>
      </c>
      <c r="E36" s="190">
        <v>3171</v>
      </c>
      <c r="F36" s="191" t="s">
        <v>15</v>
      </c>
      <c r="G36" s="191"/>
      <c r="H36" s="191" t="s">
        <v>17</v>
      </c>
      <c r="I36" s="191"/>
      <c r="J36" s="191"/>
      <c r="K36" s="189" t="s">
        <v>17</v>
      </c>
      <c r="L36" s="189" t="s">
        <v>17</v>
      </c>
      <c r="M36" s="189" t="s">
        <v>18</v>
      </c>
      <c r="N36" s="124"/>
    </row>
    <row r="37" spans="1:14" ht="15" customHeight="1">
      <c r="A37" s="189" t="s">
        <v>28</v>
      </c>
      <c r="B37" s="189">
        <v>19</v>
      </c>
      <c r="C37" s="189"/>
      <c r="D37" s="190">
        <v>3171.5</v>
      </c>
      <c r="E37" s="190">
        <v>3171.5</v>
      </c>
      <c r="F37" s="191" t="s">
        <v>15</v>
      </c>
      <c r="G37" s="191"/>
      <c r="H37" s="191" t="s">
        <v>16</v>
      </c>
      <c r="I37" s="191"/>
      <c r="J37" s="191"/>
      <c r="K37" s="189" t="s">
        <v>17</v>
      </c>
      <c r="L37" s="189" t="s">
        <v>17</v>
      </c>
      <c r="M37" s="189" t="s">
        <v>20</v>
      </c>
      <c r="N37" s="124"/>
    </row>
    <row r="38" spans="1:14" ht="15" customHeight="1">
      <c r="A38" s="189" t="s">
        <v>28</v>
      </c>
      <c r="B38" s="189">
        <v>20</v>
      </c>
      <c r="C38" s="189"/>
      <c r="D38" s="190">
        <v>3373.3</v>
      </c>
      <c r="E38" s="190">
        <v>3374</v>
      </c>
      <c r="F38" s="191" t="s">
        <v>15</v>
      </c>
      <c r="G38" s="191"/>
      <c r="H38" s="191" t="s">
        <v>17</v>
      </c>
      <c r="I38" s="191"/>
      <c r="J38" s="191"/>
      <c r="K38" s="189" t="s">
        <v>17</v>
      </c>
      <c r="L38" s="189" t="s">
        <v>17</v>
      </c>
      <c r="M38" s="189" t="s">
        <v>20</v>
      </c>
      <c r="N38" s="124"/>
    </row>
    <row r="39" spans="1:14" ht="15" customHeight="1">
      <c r="A39" s="189" t="s">
        <v>30</v>
      </c>
      <c r="B39" s="189">
        <v>18</v>
      </c>
      <c r="C39" s="189"/>
      <c r="D39" s="190">
        <v>3503</v>
      </c>
      <c r="E39" s="190">
        <v>3503</v>
      </c>
      <c r="F39" s="191" t="s">
        <v>15</v>
      </c>
      <c r="G39" s="191"/>
      <c r="H39" s="191" t="s">
        <v>22</v>
      </c>
      <c r="I39" s="191"/>
      <c r="J39" s="191"/>
      <c r="K39" s="189" t="s">
        <v>17</v>
      </c>
      <c r="L39" s="189" t="s">
        <v>17</v>
      </c>
      <c r="M39" s="189" t="s">
        <v>19</v>
      </c>
      <c r="N39" s="124"/>
    </row>
    <row r="40" spans="1:14" ht="15" customHeight="1">
      <c r="A40" s="189" t="s">
        <v>30</v>
      </c>
      <c r="B40" s="189">
        <v>19</v>
      </c>
      <c r="C40" s="189"/>
      <c r="D40" s="190">
        <v>3514</v>
      </c>
      <c r="E40" s="190">
        <v>3514</v>
      </c>
      <c r="F40" s="191" t="s">
        <v>15</v>
      </c>
      <c r="G40" s="191"/>
      <c r="H40" s="191" t="s">
        <v>22</v>
      </c>
      <c r="I40" s="191"/>
      <c r="J40" s="191"/>
      <c r="K40" s="189"/>
      <c r="L40" s="189"/>
      <c r="M40" s="189" t="s">
        <v>19</v>
      </c>
      <c r="N40" s="124" t="s">
        <v>31</v>
      </c>
    </row>
    <row r="41" spans="1:14" ht="15" customHeight="1">
      <c r="A41" s="189" t="s">
        <v>30</v>
      </c>
      <c r="B41" s="189">
        <v>20</v>
      </c>
      <c r="C41" s="189"/>
      <c r="D41" s="190">
        <v>3529</v>
      </c>
      <c r="E41" s="190">
        <v>3529</v>
      </c>
      <c r="F41" s="191" t="s">
        <v>15</v>
      </c>
      <c r="G41" s="191"/>
      <c r="H41" s="191" t="s">
        <v>22</v>
      </c>
      <c r="I41" s="191"/>
      <c r="J41" s="191"/>
      <c r="K41" s="189" t="s">
        <v>17</v>
      </c>
      <c r="L41" s="189" t="s">
        <v>17</v>
      </c>
      <c r="M41" s="189" t="s">
        <v>18</v>
      </c>
      <c r="N41" s="124"/>
    </row>
    <row r="42" spans="1:14" ht="15" customHeight="1">
      <c r="A42" s="189" t="s">
        <v>30</v>
      </c>
      <c r="B42" s="189">
        <v>21</v>
      </c>
      <c r="C42" s="189"/>
      <c r="D42" s="190">
        <v>4667.3999999999996</v>
      </c>
      <c r="E42" s="190">
        <v>4667.3999999999996</v>
      </c>
      <c r="F42" s="191" t="s">
        <v>15</v>
      </c>
      <c r="G42" s="191"/>
      <c r="H42" s="191" t="s">
        <v>22</v>
      </c>
      <c r="I42" s="191"/>
      <c r="J42" s="191"/>
      <c r="K42" s="189" t="s">
        <v>17</v>
      </c>
      <c r="L42" s="189" t="s">
        <v>17</v>
      </c>
      <c r="M42" s="189" t="s">
        <v>20</v>
      </c>
      <c r="N42" s="124"/>
    </row>
    <row r="43" spans="1:14" ht="15" customHeight="1">
      <c r="A43" s="189" t="s">
        <v>30</v>
      </c>
      <c r="B43" s="189">
        <v>22</v>
      </c>
      <c r="C43" s="189"/>
      <c r="D43" s="190">
        <v>4681</v>
      </c>
      <c r="E43" s="190">
        <v>4681</v>
      </c>
      <c r="F43" s="191" t="s">
        <v>15</v>
      </c>
      <c r="G43" s="191"/>
      <c r="H43" s="191" t="s">
        <v>22</v>
      </c>
      <c r="I43" s="191"/>
      <c r="J43" s="191"/>
      <c r="K43" s="189" t="s">
        <v>17</v>
      </c>
      <c r="L43" s="189" t="s">
        <v>17</v>
      </c>
      <c r="M43" s="189" t="s">
        <v>19</v>
      </c>
      <c r="N43" s="124"/>
    </row>
    <row r="44" spans="1:14" ht="15" customHeight="1">
      <c r="A44" s="189" t="s">
        <v>30</v>
      </c>
      <c r="B44" s="189">
        <v>23</v>
      </c>
      <c r="C44" s="189"/>
      <c r="D44" s="190">
        <v>4689</v>
      </c>
      <c r="E44" s="190">
        <v>4689</v>
      </c>
      <c r="F44" s="191" t="s">
        <v>15</v>
      </c>
      <c r="G44" s="191"/>
      <c r="H44" s="191" t="s">
        <v>22</v>
      </c>
      <c r="I44" s="191"/>
      <c r="J44" s="191"/>
      <c r="K44" s="189" t="s">
        <v>17</v>
      </c>
      <c r="L44" s="189" t="s">
        <v>17</v>
      </c>
      <c r="M44" s="189" t="s">
        <v>18</v>
      </c>
      <c r="N44" s="124"/>
    </row>
    <row r="45" spans="1:14" ht="15" customHeight="1">
      <c r="A45" s="189" t="s">
        <v>30</v>
      </c>
      <c r="B45" s="189">
        <v>24</v>
      </c>
      <c r="C45" s="189"/>
      <c r="D45" s="190">
        <v>4690.5</v>
      </c>
      <c r="E45" s="190">
        <v>4690.5</v>
      </c>
      <c r="F45" s="191" t="s">
        <v>15</v>
      </c>
      <c r="G45" s="191"/>
      <c r="H45" s="191" t="s">
        <v>22</v>
      </c>
      <c r="I45" s="191"/>
      <c r="J45" s="191"/>
      <c r="K45" s="189" t="s">
        <v>17</v>
      </c>
      <c r="L45" s="189" t="s">
        <v>17</v>
      </c>
      <c r="M45" s="189" t="s">
        <v>20</v>
      </c>
      <c r="N45" s="124"/>
    </row>
    <row r="46" spans="1:14" ht="15" customHeight="1">
      <c r="A46" s="189" t="s">
        <v>30</v>
      </c>
      <c r="B46" s="189">
        <v>25</v>
      </c>
      <c r="C46" s="189"/>
      <c r="D46" s="190">
        <v>4694.5</v>
      </c>
      <c r="E46" s="190">
        <v>4694.5</v>
      </c>
      <c r="F46" s="191" t="s">
        <v>15</v>
      </c>
      <c r="G46" s="191"/>
      <c r="H46" s="191" t="s">
        <v>22</v>
      </c>
      <c r="I46" s="191"/>
      <c r="J46" s="191"/>
      <c r="K46" s="189"/>
      <c r="L46" s="189"/>
      <c r="M46" s="189" t="s">
        <v>19</v>
      </c>
      <c r="N46" s="124" t="s">
        <v>31</v>
      </c>
    </row>
    <row r="47" spans="1:14" ht="15" customHeight="1">
      <c r="A47" s="189" t="s">
        <v>32</v>
      </c>
      <c r="B47" s="189">
        <v>67</v>
      </c>
      <c r="C47" s="189"/>
      <c r="D47" s="190">
        <v>937</v>
      </c>
      <c r="E47" s="190">
        <v>937</v>
      </c>
      <c r="F47" s="191" t="s">
        <v>15</v>
      </c>
      <c r="G47" s="191"/>
      <c r="H47" s="191" t="s">
        <v>22</v>
      </c>
      <c r="I47" s="191"/>
      <c r="J47" s="191"/>
      <c r="K47" s="189" t="s">
        <v>17</v>
      </c>
      <c r="L47" s="189" t="s">
        <v>17</v>
      </c>
      <c r="M47" s="189" t="s">
        <v>20</v>
      </c>
      <c r="N47" s="124" t="s">
        <v>33</v>
      </c>
    </row>
    <row r="48" spans="1:14" ht="15" customHeight="1">
      <c r="A48" s="189" t="s">
        <v>32</v>
      </c>
      <c r="B48" s="189">
        <v>68</v>
      </c>
      <c r="C48" s="189"/>
      <c r="D48" s="190">
        <v>2453</v>
      </c>
      <c r="E48" s="190">
        <v>2453</v>
      </c>
      <c r="F48" s="191" t="s">
        <v>15</v>
      </c>
      <c r="G48" s="191"/>
      <c r="H48" s="191" t="s">
        <v>22</v>
      </c>
      <c r="I48" s="191"/>
      <c r="J48" s="191"/>
      <c r="K48" s="189" t="s">
        <v>17</v>
      </c>
      <c r="L48" s="189" t="s">
        <v>17</v>
      </c>
      <c r="M48" s="189" t="s">
        <v>18</v>
      </c>
      <c r="N48" s="124" t="s">
        <v>33</v>
      </c>
    </row>
    <row r="49" spans="1:14" ht="15" customHeight="1">
      <c r="A49" s="189" t="s">
        <v>32</v>
      </c>
      <c r="B49" s="189">
        <v>69</v>
      </c>
      <c r="C49" s="189"/>
      <c r="D49" s="190">
        <v>3187</v>
      </c>
      <c r="E49" s="190">
        <v>3187</v>
      </c>
      <c r="F49" s="191" t="s">
        <v>15</v>
      </c>
      <c r="G49" s="191"/>
      <c r="H49" s="191" t="s">
        <v>16</v>
      </c>
      <c r="I49" s="191"/>
      <c r="J49" s="191"/>
      <c r="K49" s="189" t="s">
        <v>17</v>
      </c>
      <c r="L49" s="189" t="s">
        <v>17</v>
      </c>
      <c r="M49" s="189" t="s">
        <v>19</v>
      </c>
      <c r="N49" s="124" t="s">
        <v>33</v>
      </c>
    </row>
    <row r="50" spans="1:14" ht="15" customHeight="1">
      <c r="A50" s="189" t="s">
        <v>32</v>
      </c>
      <c r="B50" s="189">
        <v>70</v>
      </c>
      <c r="C50" s="189"/>
      <c r="D50" s="190">
        <v>4078</v>
      </c>
      <c r="E50" s="190">
        <v>4078</v>
      </c>
      <c r="F50" s="191" t="s">
        <v>15</v>
      </c>
      <c r="G50" s="191"/>
      <c r="H50" s="191" t="s">
        <v>22</v>
      </c>
      <c r="I50" s="191"/>
      <c r="J50" s="191"/>
      <c r="K50" s="189" t="s">
        <v>17</v>
      </c>
      <c r="L50" s="189" t="s">
        <v>17</v>
      </c>
      <c r="M50" s="189" t="s">
        <v>18</v>
      </c>
      <c r="N50" s="124" t="s">
        <v>33</v>
      </c>
    </row>
    <row r="51" spans="1:14" ht="15" customHeight="1">
      <c r="A51" s="189" t="s">
        <v>34</v>
      </c>
      <c r="B51" s="189">
        <v>12</v>
      </c>
      <c r="C51" s="189"/>
      <c r="D51" s="190">
        <v>2953</v>
      </c>
      <c r="E51" s="190">
        <v>2953</v>
      </c>
      <c r="F51" s="191" t="s">
        <v>15</v>
      </c>
      <c r="G51" s="191"/>
      <c r="H51" s="190" t="s">
        <v>22</v>
      </c>
      <c r="I51" s="191"/>
      <c r="J51" s="191"/>
      <c r="K51" s="189" t="s">
        <v>17</v>
      </c>
      <c r="L51" s="189" t="s">
        <v>17</v>
      </c>
      <c r="M51" s="189" t="s">
        <v>18</v>
      </c>
      <c r="N51" s="124" t="s">
        <v>35</v>
      </c>
    </row>
    <row r="52" spans="1:14" ht="15" customHeight="1">
      <c r="A52" s="189" t="s">
        <v>34</v>
      </c>
      <c r="B52" s="189">
        <v>13</v>
      </c>
      <c r="C52" s="189"/>
      <c r="D52" s="190">
        <v>4133</v>
      </c>
      <c r="E52" s="190">
        <v>4133</v>
      </c>
      <c r="F52" s="191" t="s">
        <v>15</v>
      </c>
      <c r="G52" s="191"/>
      <c r="H52" s="190" t="s">
        <v>22</v>
      </c>
      <c r="I52" s="191"/>
      <c r="J52" s="191"/>
      <c r="K52" s="189" t="s">
        <v>17</v>
      </c>
      <c r="L52" s="189" t="s">
        <v>17</v>
      </c>
      <c r="M52" s="189" t="s">
        <v>18</v>
      </c>
      <c r="N52" s="124" t="s">
        <v>35</v>
      </c>
    </row>
    <row r="53" spans="1:14" ht="15" customHeight="1">
      <c r="A53" s="189" t="s">
        <v>36</v>
      </c>
      <c r="B53" s="189">
        <v>58</v>
      </c>
      <c r="C53" s="189"/>
      <c r="D53" s="190">
        <v>525</v>
      </c>
      <c r="E53" s="190">
        <v>525</v>
      </c>
      <c r="F53" s="191" t="s">
        <v>15</v>
      </c>
      <c r="G53" s="191"/>
      <c r="H53" s="190" t="s">
        <v>22</v>
      </c>
      <c r="I53" s="191"/>
      <c r="J53" s="191"/>
      <c r="K53" s="189"/>
      <c r="L53" s="189"/>
      <c r="M53" s="189" t="s">
        <v>19</v>
      </c>
      <c r="N53" s="124" t="s">
        <v>37</v>
      </c>
    </row>
    <row r="54" spans="1:14" ht="15" customHeight="1">
      <c r="A54" s="189" t="s">
        <v>36</v>
      </c>
      <c r="B54" s="189">
        <v>59</v>
      </c>
      <c r="C54" s="189"/>
      <c r="D54" s="190">
        <v>920</v>
      </c>
      <c r="E54" s="190">
        <v>920</v>
      </c>
      <c r="F54" s="191" t="s">
        <v>15</v>
      </c>
      <c r="G54" s="191"/>
      <c r="H54" s="190" t="s">
        <v>22</v>
      </c>
      <c r="I54" s="191"/>
      <c r="J54" s="191"/>
      <c r="K54" s="189" t="s">
        <v>17</v>
      </c>
      <c r="L54" s="189" t="s">
        <v>17</v>
      </c>
      <c r="M54" s="189" t="s">
        <v>18</v>
      </c>
      <c r="N54" s="124"/>
    </row>
    <row r="55" spans="1:14" ht="15" customHeight="1">
      <c r="A55" s="189" t="s">
        <v>36</v>
      </c>
      <c r="B55" s="189">
        <v>60</v>
      </c>
      <c r="C55" s="189"/>
      <c r="D55" s="190">
        <v>979</v>
      </c>
      <c r="E55" s="190">
        <v>984</v>
      </c>
      <c r="F55" s="191" t="s">
        <v>15</v>
      </c>
      <c r="G55" s="191"/>
      <c r="H55" s="190" t="s">
        <v>17</v>
      </c>
      <c r="I55" s="191"/>
      <c r="J55" s="191"/>
      <c r="K55" s="189" t="s">
        <v>17</v>
      </c>
      <c r="L55" s="189" t="s">
        <v>17</v>
      </c>
      <c r="M55" s="189" t="s">
        <v>19</v>
      </c>
      <c r="N55" s="124" t="s">
        <v>35</v>
      </c>
    </row>
    <row r="56" spans="1:14" ht="15" customHeight="1">
      <c r="A56" s="189" t="s">
        <v>36</v>
      </c>
      <c r="B56" s="189">
        <v>61</v>
      </c>
      <c r="C56" s="189"/>
      <c r="D56" s="190">
        <v>1606</v>
      </c>
      <c r="E56" s="190">
        <v>1606</v>
      </c>
      <c r="F56" s="191" t="s">
        <v>15</v>
      </c>
      <c r="G56" s="191"/>
      <c r="H56" s="190" t="s">
        <v>16</v>
      </c>
      <c r="I56" s="191"/>
      <c r="J56" s="191"/>
      <c r="K56" s="189" t="s">
        <v>17</v>
      </c>
      <c r="L56" s="189" t="s">
        <v>17</v>
      </c>
      <c r="M56" s="189" t="s">
        <v>18</v>
      </c>
      <c r="N56" s="124" t="s">
        <v>35</v>
      </c>
    </row>
    <row r="57" spans="1:14" ht="15" customHeight="1">
      <c r="A57" s="189" t="s">
        <v>36</v>
      </c>
      <c r="B57" s="189">
        <v>62</v>
      </c>
      <c r="C57" s="189"/>
      <c r="D57" s="190">
        <v>3260</v>
      </c>
      <c r="E57" s="190">
        <v>3260</v>
      </c>
      <c r="F57" s="191" t="s">
        <v>15</v>
      </c>
      <c r="G57" s="191"/>
      <c r="H57" s="190" t="s">
        <v>16</v>
      </c>
      <c r="I57" s="191"/>
      <c r="J57" s="191"/>
      <c r="K57" s="189" t="s">
        <v>17</v>
      </c>
      <c r="L57" s="189" t="s">
        <v>17</v>
      </c>
      <c r="M57" s="189" t="s">
        <v>20</v>
      </c>
      <c r="N57" s="124" t="s">
        <v>35</v>
      </c>
    </row>
    <row r="58" spans="1:14" ht="15" customHeight="1">
      <c r="A58" s="189" t="s">
        <v>36</v>
      </c>
      <c r="B58" s="189">
        <v>63</v>
      </c>
      <c r="C58" s="189"/>
      <c r="D58" s="190">
        <v>4685</v>
      </c>
      <c r="E58" s="190">
        <v>4685</v>
      </c>
      <c r="F58" s="191" t="s">
        <v>15</v>
      </c>
      <c r="G58" s="191"/>
      <c r="H58" s="191" t="s">
        <v>22</v>
      </c>
      <c r="I58" s="191"/>
      <c r="J58" s="191"/>
      <c r="K58" s="189" t="s">
        <v>17</v>
      </c>
      <c r="L58" s="189" t="s">
        <v>17</v>
      </c>
      <c r="M58" s="189" t="s">
        <v>19</v>
      </c>
      <c r="N58" s="124"/>
    </row>
    <row r="59" spans="1:14" ht="15" customHeight="1">
      <c r="A59" s="189" t="s">
        <v>36</v>
      </c>
      <c r="B59" s="189">
        <v>64</v>
      </c>
      <c r="C59" s="189"/>
      <c r="D59" s="190">
        <v>6670</v>
      </c>
      <c r="E59" s="190">
        <v>6670</v>
      </c>
      <c r="F59" s="191" t="s">
        <v>15</v>
      </c>
      <c r="G59" s="191"/>
      <c r="H59" s="191" t="s">
        <v>22</v>
      </c>
      <c r="I59" s="191"/>
      <c r="J59" s="191"/>
      <c r="K59" s="189" t="s">
        <v>17</v>
      </c>
      <c r="L59" s="189" t="s">
        <v>17</v>
      </c>
      <c r="M59" s="189" t="s">
        <v>20</v>
      </c>
      <c r="N59" s="124"/>
    </row>
    <row r="60" spans="1:14" ht="15" customHeight="1">
      <c r="A60" s="189" t="s">
        <v>36</v>
      </c>
      <c r="B60" s="189">
        <v>65</v>
      </c>
      <c r="C60" s="189"/>
      <c r="D60" s="190">
        <v>6981</v>
      </c>
      <c r="E60" s="190">
        <v>6981</v>
      </c>
      <c r="F60" s="191" t="s">
        <v>15</v>
      </c>
      <c r="G60" s="191"/>
      <c r="H60" s="191" t="s">
        <v>22</v>
      </c>
      <c r="I60" s="191"/>
      <c r="J60" s="191"/>
      <c r="K60" s="189"/>
      <c r="L60" s="189"/>
      <c r="M60" s="189" t="s">
        <v>19</v>
      </c>
      <c r="N60" s="124" t="s">
        <v>31</v>
      </c>
    </row>
    <row r="61" spans="1:14" ht="15" customHeight="1">
      <c r="A61" s="189" t="s">
        <v>38</v>
      </c>
      <c r="B61" s="189">
        <v>1</v>
      </c>
      <c r="C61" s="189"/>
      <c r="D61" s="190">
        <v>600</v>
      </c>
      <c r="E61" s="190">
        <v>600</v>
      </c>
      <c r="F61" s="191" t="s">
        <v>15</v>
      </c>
      <c r="G61" s="191"/>
      <c r="H61" s="191" t="s">
        <v>22</v>
      </c>
      <c r="I61" s="191"/>
      <c r="J61" s="191"/>
      <c r="K61" s="189"/>
      <c r="L61" s="189"/>
      <c r="M61" s="189" t="s">
        <v>19</v>
      </c>
      <c r="N61" s="124" t="s">
        <v>39</v>
      </c>
    </row>
    <row r="62" spans="1:14" ht="15" customHeight="1">
      <c r="A62" s="189" t="s">
        <v>38</v>
      </c>
      <c r="B62" s="189">
        <v>2</v>
      </c>
      <c r="C62" s="189"/>
      <c r="D62" s="190">
        <v>2366</v>
      </c>
      <c r="E62" s="190">
        <v>2366</v>
      </c>
      <c r="F62" s="191" t="s">
        <v>15</v>
      </c>
      <c r="G62" s="191"/>
      <c r="H62" s="191" t="s">
        <v>22</v>
      </c>
      <c r="I62" s="191"/>
      <c r="J62" s="191"/>
      <c r="K62" s="189"/>
      <c r="L62" s="189"/>
      <c r="M62" s="189" t="s">
        <v>19</v>
      </c>
      <c r="N62" s="124" t="s">
        <v>40</v>
      </c>
    </row>
    <row r="63" spans="1:14" ht="15" customHeight="1">
      <c r="A63" s="189" t="s">
        <v>38</v>
      </c>
      <c r="B63" s="189">
        <v>3</v>
      </c>
      <c r="C63" s="189"/>
      <c r="D63" s="190">
        <v>3010</v>
      </c>
      <c r="E63" s="190">
        <v>3010</v>
      </c>
      <c r="F63" s="191" t="s">
        <v>15</v>
      </c>
      <c r="G63" s="191"/>
      <c r="H63" s="191" t="s">
        <v>22</v>
      </c>
      <c r="I63" s="191"/>
      <c r="J63" s="191"/>
      <c r="K63" s="189"/>
      <c r="L63" s="189"/>
      <c r="M63" s="189" t="s">
        <v>19</v>
      </c>
      <c r="N63" s="124" t="s">
        <v>41</v>
      </c>
    </row>
    <row r="64" spans="1:14" ht="15" customHeight="1">
      <c r="A64" s="189" t="s">
        <v>38</v>
      </c>
      <c r="B64" s="189">
        <v>4</v>
      </c>
      <c r="C64" s="189"/>
      <c r="D64" s="190">
        <v>3010</v>
      </c>
      <c r="E64" s="190">
        <v>3010</v>
      </c>
      <c r="F64" s="191" t="s">
        <v>15</v>
      </c>
      <c r="G64" s="191"/>
      <c r="H64" s="191" t="s">
        <v>22</v>
      </c>
      <c r="I64" s="191"/>
      <c r="J64" s="191"/>
      <c r="K64" s="189"/>
      <c r="L64" s="189"/>
      <c r="M64" s="189" t="s">
        <v>19</v>
      </c>
      <c r="N64" s="124" t="s">
        <v>31</v>
      </c>
    </row>
    <row r="65" spans="1:14" ht="15" customHeight="1">
      <c r="A65" s="189" t="s">
        <v>38</v>
      </c>
      <c r="B65" s="189">
        <v>5</v>
      </c>
      <c r="C65" s="189"/>
      <c r="D65" s="190">
        <v>3010</v>
      </c>
      <c r="E65" s="190">
        <v>3010</v>
      </c>
      <c r="F65" s="191" t="s">
        <v>15</v>
      </c>
      <c r="G65" s="191"/>
      <c r="H65" s="191" t="s">
        <v>22</v>
      </c>
      <c r="I65" s="191"/>
      <c r="J65" s="191"/>
      <c r="K65" s="189"/>
      <c r="L65" s="189"/>
      <c r="M65" s="189"/>
      <c r="N65" s="124" t="s">
        <v>25</v>
      </c>
    </row>
    <row r="66" spans="1:14" ht="15" customHeight="1">
      <c r="A66" s="189" t="s">
        <v>38</v>
      </c>
      <c r="B66" s="189">
        <v>6</v>
      </c>
      <c r="C66" s="189"/>
      <c r="D66" s="190">
        <v>4950</v>
      </c>
      <c r="E66" s="190">
        <v>4950</v>
      </c>
      <c r="F66" s="191" t="s">
        <v>15</v>
      </c>
      <c r="G66" s="191"/>
      <c r="H66" s="191" t="s">
        <v>22</v>
      </c>
      <c r="I66" s="191"/>
      <c r="J66" s="191"/>
      <c r="K66" s="189" t="s">
        <v>17</v>
      </c>
      <c r="L66" s="189" t="s">
        <v>17</v>
      </c>
      <c r="M66" s="189" t="s">
        <v>20</v>
      </c>
      <c r="N66" s="124"/>
    </row>
    <row r="67" spans="1:14" ht="15" customHeight="1">
      <c r="A67" s="189" t="s">
        <v>38</v>
      </c>
      <c r="B67" s="189">
        <v>7</v>
      </c>
      <c r="C67" s="189"/>
      <c r="D67" s="190">
        <v>4950.7</v>
      </c>
      <c r="E67" s="190">
        <v>4950.7</v>
      </c>
      <c r="F67" s="191" t="s">
        <v>15</v>
      </c>
      <c r="G67" s="191"/>
      <c r="H67" s="191" t="s">
        <v>22</v>
      </c>
      <c r="I67" s="191"/>
      <c r="J67" s="191"/>
      <c r="K67" s="189" t="s">
        <v>17</v>
      </c>
      <c r="L67" s="189" t="s">
        <v>17</v>
      </c>
      <c r="M67" s="189" t="s">
        <v>20</v>
      </c>
      <c r="N67" s="124"/>
    </row>
    <row r="68" spans="1:14" ht="15" customHeight="1">
      <c r="A68" s="189" t="s">
        <v>38</v>
      </c>
      <c r="B68" s="189">
        <v>8</v>
      </c>
      <c r="C68" s="189"/>
      <c r="D68" s="190">
        <v>4958.6000000000004</v>
      </c>
      <c r="E68" s="190">
        <v>4958.6000000000004</v>
      </c>
      <c r="F68" s="191" t="s">
        <v>15</v>
      </c>
      <c r="G68" s="191"/>
      <c r="H68" s="191" t="s">
        <v>22</v>
      </c>
      <c r="I68" s="191"/>
      <c r="J68" s="191"/>
      <c r="K68" s="189"/>
      <c r="L68" s="189"/>
      <c r="M68" s="189" t="s">
        <v>19</v>
      </c>
      <c r="N68" s="124" t="s">
        <v>42</v>
      </c>
    </row>
    <row r="69" spans="1:14" ht="15" customHeight="1">
      <c r="A69" s="189" t="s">
        <v>38</v>
      </c>
      <c r="B69" s="189">
        <v>9</v>
      </c>
      <c r="C69" s="189"/>
      <c r="D69" s="190">
        <v>4959</v>
      </c>
      <c r="E69" s="190">
        <v>4959</v>
      </c>
      <c r="F69" s="191" t="s">
        <v>15</v>
      </c>
      <c r="G69" s="191"/>
      <c r="H69" s="191" t="s">
        <v>22</v>
      </c>
      <c r="I69" s="191"/>
      <c r="J69" s="191"/>
      <c r="K69" s="189" t="s">
        <v>17</v>
      </c>
      <c r="L69" s="189" t="s">
        <v>17</v>
      </c>
      <c r="M69" s="189" t="s">
        <v>18</v>
      </c>
      <c r="N69" s="124"/>
    </row>
    <row r="70" spans="1:14" ht="15" customHeight="1">
      <c r="A70" s="189" t="s">
        <v>38</v>
      </c>
      <c r="B70" s="189">
        <v>10</v>
      </c>
      <c r="C70" s="189"/>
      <c r="D70" s="190">
        <v>4959.6000000000004</v>
      </c>
      <c r="E70" s="190">
        <v>4959.6000000000004</v>
      </c>
      <c r="F70" s="191" t="s">
        <v>15</v>
      </c>
      <c r="G70" s="191"/>
      <c r="H70" s="191" t="s">
        <v>22</v>
      </c>
      <c r="I70" s="191"/>
      <c r="J70" s="191"/>
      <c r="K70" s="189"/>
      <c r="L70" s="189"/>
      <c r="M70" s="189" t="s">
        <v>19</v>
      </c>
      <c r="N70" s="124" t="s">
        <v>42</v>
      </c>
    </row>
    <row r="71" spans="1:14" ht="15" customHeight="1">
      <c r="A71" s="189" t="s">
        <v>43</v>
      </c>
      <c r="B71" s="189">
        <v>1</v>
      </c>
      <c r="C71" s="189"/>
      <c r="D71" s="190">
        <v>2087</v>
      </c>
      <c r="E71" s="190">
        <v>2087</v>
      </c>
      <c r="F71" s="191" t="s">
        <v>15</v>
      </c>
      <c r="G71" s="191"/>
      <c r="H71" s="191" t="s">
        <v>22</v>
      </c>
      <c r="I71" s="191"/>
      <c r="J71" s="191"/>
      <c r="K71" s="189" t="s">
        <v>17</v>
      </c>
      <c r="L71" s="189" t="s">
        <v>17</v>
      </c>
      <c r="M71" s="189" t="s">
        <v>19</v>
      </c>
      <c r="N71" s="124"/>
    </row>
    <row r="72" spans="1:14" ht="15" customHeight="1">
      <c r="A72" s="189" t="s">
        <v>43</v>
      </c>
      <c r="B72" s="189">
        <v>2</v>
      </c>
      <c r="C72" s="189"/>
      <c r="D72" s="190">
        <v>3240</v>
      </c>
      <c r="E72" s="190">
        <v>3240</v>
      </c>
      <c r="F72" s="191" t="s">
        <v>15</v>
      </c>
      <c r="G72" s="191"/>
      <c r="H72" s="191" t="s">
        <v>22</v>
      </c>
      <c r="I72" s="191"/>
      <c r="J72" s="191"/>
      <c r="K72" s="189" t="s">
        <v>17</v>
      </c>
      <c r="L72" s="189" t="s">
        <v>17</v>
      </c>
      <c r="M72" s="189" t="s">
        <v>18</v>
      </c>
      <c r="N72" s="124"/>
    </row>
    <row r="73" spans="1:14" ht="15" customHeight="1">
      <c r="A73" s="189" t="s">
        <v>44</v>
      </c>
      <c r="B73" s="189">
        <v>38</v>
      </c>
      <c r="C73" s="189"/>
      <c r="D73" s="190">
        <v>3288.5</v>
      </c>
      <c r="E73" s="190">
        <v>3288.5</v>
      </c>
      <c r="F73" s="191" t="s">
        <v>15</v>
      </c>
      <c r="G73" s="191"/>
      <c r="H73" s="191" t="s">
        <v>22</v>
      </c>
      <c r="I73" s="191"/>
      <c r="J73" s="191"/>
      <c r="K73" s="189"/>
      <c r="L73" s="189"/>
      <c r="M73" s="189" t="s">
        <v>19</v>
      </c>
      <c r="N73" s="124" t="s">
        <v>31</v>
      </c>
    </row>
    <row r="74" spans="1:14" ht="15" customHeight="1">
      <c r="A74" s="189" t="s">
        <v>44</v>
      </c>
      <c r="B74" s="189">
        <v>39</v>
      </c>
      <c r="C74" s="189"/>
      <c r="D74" s="190">
        <v>3296</v>
      </c>
      <c r="E74" s="190">
        <v>3296</v>
      </c>
      <c r="F74" s="191" t="s">
        <v>15</v>
      </c>
      <c r="G74" s="191"/>
      <c r="H74" s="191" t="s">
        <v>22</v>
      </c>
      <c r="I74" s="191"/>
      <c r="J74" s="191"/>
      <c r="K74" s="189"/>
      <c r="L74" s="189"/>
      <c r="M74" s="189" t="s">
        <v>19</v>
      </c>
      <c r="N74" s="124" t="s">
        <v>31</v>
      </c>
    </row>
    <row r="75" spans="1:14" ht="15" customHeight="1">
      <c r="A75" s="189" t="s">
        <v>44</v>
      </c>
      <c r="B75" s="189">
        <v>40</v>
      </c>
      <c r="C75" s="189"/>
      <c r="D75" s="190">
        <v>3308</v>
      </c>
      <c r="E75" s="190">
        <v>3308</v>
      </c>
      <c r="F75" s="191" t="s">
        <v>15</v>
      </c>
      <c r="G75" s="191"/>
      <c r="H75" s="191" t="s">
        <v>22</v>
      </c>
      <c r="I75" s="191"/>
      <c r="J75" s="191"/>
      <c r="K75" s="189"/>
      <c r="L75" s="189"/>
      <c r="M75" s="189" t="s">
        <v>19</v>
      </c>
      <c r="N75" s="124" t="s">
        <v>31</v>
      </c>
    </row>
    <row r="76" spans="1:14" ht="15" customHeight="1">
      <c r="A76" s="189" t="s">
        <v>44</v>
      </c>
      <c r="B76" s="189">
        <v>41</v>
      </c>
      <c r="C76" s="189"/>
      <c r="D76" s="190">
        <v>3825.3</v>
      </c>
      <c r="E76" s="190">
        <v>3825.3</v>
      </c>
      <c r="F76" s="191" t="s">
        <v>15</v>
      </c>
      <c r="G76" s="191"/>
      <c r="H76" s="191" t="s">
        <v>22</v>
      </c>
      <c r="I76" s="191"/>
      <c r="J76" s="191"/>
      <c r="K76" s="189"/>
      <c r="L76" s="189"/>
      <c r="M76" s="189" t="s">
        <v>19</v>
      </c>
      <c r="N76" s="124" t="s">
        <v>31</v>
      </c>
    </row>
    <row r="77" spans="1:14" ht="15" customHeight="1">
      <c r="A77" s="189" t="s">
        <v>44</v>
      </c>
      <c r="B77" s="189">
        <v>42</v>
      </c>
      <c r="C77" s="189"/>
      <c r="D77" s="190">
        <v>5557.6</v>
      </c>
      <c r="E77" s="190">
        <v>5557.6</v>
      </c>
      <c r="F77" s="191" t="s">
        <v>15</v>
      </c>
      <c r="G77" s="191"/>
      <c r="H77" s="191" t="s">
        <v>22</v>
      </c>
      <c r="I77" s="191"/>
      <c r="J77" s="191"/>
      <c r="K77" s="189" t="s">
        <v>17</v>
      </c>
      <c r="L77" s="189" t="s">
        <v>17</v>
      </c>
      <c r="M77" s="189" t="s">
        <v>20</v>
      </c>
      <c r="N77" s="124"/>
    </row>
    <row r="78" spans="1:14" ht="15" customHeight="1">
      <c r="A78" s="189" t="s">
        <v>44</v>
      </c>
      <c r="B78" s="189">
        <v>43</v>
      </c>
      <c r="C78" s="189"/>
      <c r="D78" s="190">
        <v>5559.5</v>
      </c>
      <c r="E78" s="190">
        <v>5559.5</v>
      </c>
      <c r="F78" s="191" t="s">
        <v>15</v>
      </c>
      <c r="G78" s="191"/>
      <c r="H78" s="191" t="s">
        <v>22</v>
      </c>
      <c r="I78" s="191"/>
      <c r="J78" s="191"/>
      <c r="K78" s="189" t="s">
        <v>17</v>
      </c>
      <c r="L78" s="189" t="s">
        <v>17</v>
      </c>
      <c r="M78" s="189" t="s">
        <v>18</v>
      </c>
      <c r="N78" s="124"/>
    </row>
    <row r="79" spans="1:14" ht="15" customHeight="1">
      <c r="A79" s="189" t="s">
        <v>44</v>
      </c>
      <c r="B79" s="189">
        <v>44</v>
      </c>
      <c r="C79" s="189"/>
      <c r="D79" s="190">
        <v>5560</v>
      </c>
      <c r="E79" s="190">
        <v>5561</v>
      </c>
      <c r="F79" s="191" t="s">
        <v>15</v>
      </c>
      <c r="G79" s="191"/>
      <c r="H79" s="191" t="s">
        <v>45</v>
      </c>
      <c r="I79" s="191"/>
      <c r="J79" s="191"/>
      <c r="K79" s="189" t="s">
        <v>17</v>
      </c>
      <c r="L79" s="189" t="s">
        <v>17</v>
      </c>
      <c r="M79" s="189" t="s">
        <v>18</v>
      </c>
      <c r="N79" s="124"/>
    </row>
    <row r="80" spans="1:14" ht="15" customHeight="1">
      <c r="A80" s="189" t="s">
        <v>44</v>
      </c>
      <c r="B80" s="189">
        <v>45</v>
      </c>
      <c r="C80" s="189"/>
      <c r="D80" s="190">
        <v>5561</v>
      </c>
      <c r="E80" s="190">
        <v>5561</v>
      </c>
      <c r="F80" s="191" t="s">
        <v>15</v>
      </c>
      <c r="G80" s="191"/>
      <c r="H80" s="191" t="s">
        <v>22</v>
      </c>
      <c r="I80" s="191"/>
      <c r="J80" s="191"/>
      <c r="K80" s="189" t="s">
        <v>17</v>
      </c>
      <c r="L80" s="189" t="s">
        <v>17</v>
      </c>
      <c r="M80" s="189" t="s">
        <v>19</v>
      </c>
      <c r="N80" s="124"/>
    </row>
    <row r="81" spans="1:14" ht="15" customHeight="1">
      <c r="A81" s="189" t="s">
        <v>44</v>
      </c>
      <c r="B81" s="189">
        <v>46</v>
      </c>
      <c r="C81" s="189"/>
      <c r="D81" s="190">
        <v>6507</v>
      </c>
      <c r="E81" s="190">
        <v>6507</v>
      </c>
      <c r="F81" s="191" t="s">
        <v>15</v>
      </c>
      <c r="G81" s="191"/>
      <c r="H81" s="191" t="s">
        <v>22</v>
      </c>
      <c r="I81" s="191"/>
      <c r="J81" s="191"/>
      <c r="K81" s="189" t="s">
        <v>17</v>
      </c>
      <c r="L81" s="189" t="s">
        <v>17</v>
      </c>
      <c r="M81" s="189" t="s">
        <v>20</v>
      </c>
      <c r="N81" s="124"/>
    </row>
    <row r="82" spans="1:14" ht="15" customHeight="1">
      <c r="A82" s="189" t="s">
        <v>44</v>
      </c>
      <c r="B82" s="189">
        <v>47</v>
      </c>
      <c r="C82" s="189"/>
      <c r="D82" s="190">
        <v>6510</v>
      </c>
      <c r="E82" s="190">
        <v>6510</v>
      </c>
      <c r="F82" s="191" t="s">
        <v>15</v>
      </c>
      <c r="G82" s="191"/>
      <c r="H82" s="191" t="s">
        <v>22</v>
      </c>
      <c r="I82" s="191"/>
      <c r="J82" s="191"/>
      <c r="K82" s="189" t="s">
        <v>17</v>
      </c>
      <c r="L82" s="189" t="s">
        <v>17</v>
      </c>
      <c r="M82" s="189" t="s">
        <v>19</v>
      </c>
      <c r="N82" s="124" t="s">
        <v>46</v>
      </c>
    </row>
    <row r="83" spans="1:14" ht="15" customHeight="1">
      <c r="A83" s="189" t="s">
        <v>47</v>
      </c>
      <c r="B83" s="189">
        <v>27</v>
      </c>
      <c r="C83" s="189"/>
      <c r="D83" s="190">
        <v>3067</v>
      </c>
      <c r="E83" s="190">
        <v>3067</v>
      </c>
      <c r="F83" s="191" t="s">
        <v>15</v>
      </c>
      <c r="G83" s="191"/>
      <c r="H83" s="191" t="s">
        <v>22</v>
      </c>
      <c r="I83" s="191"/>
      <c r="J83" s="191"/>
      <c r="K83" s="189" t="s">
        <v>17</v>
      </c>
      <c r="L83" s="189" t="s">
        <v>17</v>
      </c>
      <c r="M83" s="189" t="s">
        <v>19</v>
      </c>
      <c r="N83" s="124"/>
    </row>
    <row r="84" spans="1:14" ht="15" customHeight="1">
      <c r="A84" s="189" t="s">
        <v>47</v>
      </c>
      <c r="B84" s="189">
        <v>28</v>
      </c>
      <c r="C84" s="189"/>
      <c r="D84" s="190">
        <v>3074</v>
      </c>
      <c r="E84" s="190">
        <v>3074</v>
      </c>
      <c r="F84" s="191" t="s">
        <v>15</v>
      </c>
      <c r="G84" s="191"/>
      <c r="H84" s="191" t="s">
        <v>22</v>
      </c>
      <c r="I84" s="191"/>
      <c r="J84" s="191"/>
      <c r="K84" s="189" t="s">
        <v>17</v>
      </c>
      <c r="L84" s="189" t="s">
        <v>17</v>
      </c>
      <c r="M84" s="189" t="s">
        <v>20</v>
      </c>
      <c r="N84" s="124"/>
    </row>
    <row r="85" spans="1:14" ht="15" customHeight="1">
      <c r="A85" s="189" t="s">
        <v>47</v>
      </c>
      <c r="B85" s="189">
        <v>29</v>
      </c>
      <c r="C85" s="189"/>
      <c r="D85" s="190">
        <v>4602</v>
      </c>
      <c r="E85" s="190">
        <v>4602</v>
      </c>
      <c r="F85" s="191" t="s">
        <v>15</v>
      </c>
      <c r="G85" s="191"/>
      <c r="H85" s="191" t="s">
        <v>22</v>
      </c>
      <c r="I85" s="191"/>
      <c r="J85" s="191"/>
      <c r="K85" s="189" t="s">
        <v>17</v>
      </c>
      <c r="L85" s="189" t="s">
        <v>17</v>
      </c>
      <c r="M85" s="189" t="s">
        <v>18</v>
      </c>
      <c r="N85" s="124"/>
    </row>
    <row r="86" spans="1:14" ht="15" customHeight="1">
      <c r="A86" s="189" t="s">
        <v>47</v>
      </c>
      <c r="B86" s="189">
        <v>30</v>
      </c>
      <c r="C86" s="189"/>
      <c r="D86" s="190">
        <v>4613</v>
      </c>
      <c r="E86" s="190">
        <v>4613</v>
      </c>
      <c r="F86" s="191" t="s">
        <v>15</v>
      </c>
      <c r="G86" s="191"/>
      <c r="H86" s="191" t="s">
        <v>22</v>
      </c>
      <c r="I86" s="191"/>
      <c r="J86" s="191"/>
      <c r="K86" s="189" t="s">
        <v>17</v>
      </c>
      <c r="L86" s="189" t="s">
        <v>17</v>
      </c>
      <c r="M86" s="189" t="s">
        <v>20</v>
      </c>
      <c r="N86" s="124"/>
    </row>
    <row r="87" spans="1:14" ht="15" customHeight="1">
      <c r="A87" s="189" t="s">
        <v>47</v>
      </c>
      <c r="B87" s="189">
        <v>31</v>
      </c>
      <c r="C87" s="189"/>
      <c r="D87" s="190">
        <v>4627</v>
      </c>
      <c r="E87" s="190">
        <v>4627</v>
      </c>
      <c r="F87" s="191" t="s">
        <v>15</v>
      </c>
      <c r="G87" s="191"/>
      <c r="H87" s="191" t="s">
        <v>16</v>
      </c>
      <c r="I87" s="191"/>
      <c r="J87" s="191"/>
      <c r="K87" s="189" t="s">
        <v>17</v>
      </c>
      <c r="L87" s="189" t="s">
        <v>17</v>
      </c>
      <c r="M87" s="189" t="s">
        <v>19</v>
      </c>
      <c r="N87" s="124"/>
    </row>
    <row r="88" spans="1:14" ht="15" customHeight="1">
      <c r="A88" s="189" t="s">
        <v>47</v>
      </c>
      <c r="B88" s="189">
        <v>32</v>
      </c>
      <c r="C88" s="189"/>
      <c r="D88" s="190">
        <v>4633</v>
      </c>
      <c r="E88" s="190">
        <v>4633</v>
      </c>
      <c r="F88" s="191" t="s">
        <v>15</v>
      </c>
      <c r="G88" s="191"/>
      <c r="H88" s="191" t="s">
        <v>22</v>
      </c>
      <c r="I88" s="191"/>
      <c r="J88" s="191"/>
      <c r="K88" s="189" t="s">
        <v>17</v>
      </c>
      <c r="L88" s="189" t="s">
        <v>17</v>
      </c>
      <c r="M88" s="189" t="s">
        <v>18</v>
      </c>
      <c r="N88" s="124"/>
    </row>
    <row r="89" spans="1:14" ht="15" customHeight="1">
      <c r="A89" s="189" t="s">
        <v>47</v>
      </c>
      <c r="B89" s="189">
        <v>33</v>
      </c>
      <c r="C89" s="189"/>
      <c r="D89" s="190">
        <v>4636</v>
      </c>
      <c r="E89" s="190">
        <v>4636</v>
      </c>
      <c r="F89" s="191" t="s">
        <v>15</v>
      </c>
      <c r="G89" s="191"/>
      <c r="H89" s="191" t="s">
        <v>22</v>
      </c>
      <c r="I89" s="191"/>
      <c r="J89" s="191"/>
      <c r="K89" s="189" t="s">
        <v>17</v>
      </c>
      <c r="L89" s="189" t="s">
        <v>17</v>
      </c>
      <c r="M89" s="189" t="s">
        <v>19</v>
      </c>
      <c r="N89" s="124"/>
    </row>
    <row r="90" spans="1:14" ht="15" customHeight="1">
      <c r="A90" s="189" t="s">
        <v>47</v>
      </c>
      <c r="B90" s="189">
        <v>34</v>
      </c>
      <c r="C90" s="189"/>
      <c r="D90" s="190">
        <v>4645</v>
      </c>
      <c r="E90" s="190">
        <v>4645</v>
      </c>
      <c r="F90" s="191" t="s">
        <v>15</v>
      </c>
      <c r="G90" s="191"/>
      <c r="H90" s="191" t="s">
        <v>22</v>
      </c>
      <c r="I90" s="191"/>
      <c r="J90" s="191"/>
      <c r="K90" s="189" t="s">
        <v>17</v>
      </c>
      <c r="L90" s="189" t="s">
        <v>17</v>
      </c>
      <c r="M90" s="189" t="s">
        <v>20</v>
      </c>
      <c r="N90" s="124"/>
    </row>
    <row r="91" spans="1:14" ht="15" customHeight="1">
      <c r="A91" s="189" t="s">
        <v>47</v>
      </c>
      <c r="B91" s="189">
        <v>35</v>
      </c>
      <c r="C91" s="189"/>
      <c r="D91" s="190">
        <v>4653</v>
      </c>
      <c r="E91" s="190">
        <v>4653</v>
      </c>
      <c r="F91" s="191" t="s">
        <v>15</v>
      </c>
      <c r="G91" s="191"/>
      <c r="H91" s="191" t="s">
        <v>22</v>
      </c>
      <c r="I91" s="191"/>
      <c r="J91" s="191"/>
      <c r="K91" s="189" t="s">
        <v>17</v>
      </c>
      <c r="L91" s="189" t="s">
        <v>17</v>
      </c>
      <c r="M91" s="189" t="s">
        <v>20</v>
      </c>
      <c r="N91" s="124"/>
    </row>
    <row r="92" spans="1:14" ht="15" customHeight="1">
      <c r="A92" s="189" t="s">
        <v>47</v>
      </c>
      <c r="B92" s="189">
        <v>36</v>
      </c>
      <c r="C92" s="189"/>
      <c r="D92" s="190">
        <v>4661</v>
      </c>
      <c r="E92" s="190">
        <v>4661</v>
      </c>
      <c r="F92" s="191" t="s">
        <v>15</v>
      </c>
      <c r="G92" s="191"/>
      <c r="H92" s="191" t="s">
        <v>22</v>
      </c>
      <c r="I92" s="191"/>
      <c r="J92" s="191"/>
      <c r="K92" s="189" t="s">
        <v>17</v>
      </c>
      <c r="L92" s="189" t="s">
        <v>17</v>
      </c>
      <c r="M92" s="189" t="s">
        <v>19</v>
      </c>
      <c r="N92" s="124"/>
    </row>
  </sheetData>
  <autoFilter ref="A1:M8" xr:uid="{00000000-0009-0000-0000-000000000000}"/>
  <mergeCells count="4">
    <mergeCell ref="K9:M9"/>
    <mergeCell ref="K11:M11"/>
    <mergeCell ref="K13:M13"/>
    <mergeCell ref="K15:M1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5" orientation="portrait" cellComments="asDisplayed" r:id="rId1"/>
  <headerFooter alignWithMargins="0">
    <oddHeader>&amp;L&amp;"Arial,Regular"&amp;15Nanushuk Regional Petrography&amp;R&amp;"Arial,Regular"&amp;8&amp;G</oddHeader>
    <oddFooter>&amp;R&amp;"Arial,Italic"&amp;15Table 1  Sample list and analytical strategy for the supplied legacy thin-sections from the 14 study wells
&amp;10Page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U104"/>
  <sheetViews>
    <sheetView zoomScaleNormal="100" workbookViewId="0">
      <selection activeCell="BR1" sqref="BR1:DY1048576"/>
    </sheetView>
  </sheetViews>
  <sheetFormatPr defaultColWidth="9.140625" defaultRowHeight="12.6"/>
  <cols>
    <col min="1" max="1" width="40.85546875" style="9" customWidth="1"/>
    <col min="2" max="9" width="10.7109375" style="31" customWidth="1"/>
    <col min="10" max="11" width="12.42578125" style="31" customWidth="1"/>
    <col min="12" max="33" width="10.7109375" style="31" customWidth="1"/>
    <col min="34" max="34" width="11.28515625" style="31" customWidth="1"/>
    <col min="35" max="36" width="10.7109375" style="31" customWidth="1"/>
    <col min="37" max="37" width="11.28515625" style="31" customWidth="1"/>
    <col min="38" max="69" width="10.7109375" style="31" customWidth="1"/>
    <col min="70" max="141" width="8.7109375" style="9" customWidth="1"/>
    <col min="142" max="16384" width="9.140625" style="9"/>
  </cols>
  <sheetData>
    <row r="1" spans="1:69" ht="12.75" customHeight="1">
      <c r="A1" s="6" t="s">
        <v>48</v>
      </c>
      <c r="B1" s="8"/>
      <c r="C1" s="8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</row>
    <row r="2" spans="1:69" ht="16.5" customHeight="1">
      <c r="A2" s="10" t="s">
        <v>0</v>
      </c>
      <c r="B2" s="89" t="s">
        <v>49</v>
      </c>
      <c r="C2" s="89" t="s">
        <v>49</v>
      </c>
      <c r="D2" s="89" t="s">
        <v>49</v>
      </c>
      <c r="E2" s="89" t="s">
        <v>49</v>
      </c>
      <c r="F2" s="89" t="s">
        <v>49</v>
      </c>
      <c r="G2" s="89" t="s">
        <v>49</v>
      </c>
      <c r="H2" s="89" t="s">
        <v>50</v>
      </c>
      <c r="I2" s="89" t="s">
        <v>50</v>
      </c>
      <c r="J2" s="89" t="s">
        <v>51</v>
      </c>
      <c r="K2" s="89" t="s">
        <v>51</v>
      </c>
      <c r="L2" s="89" t="s">
        <v>52</v>
      </c>
      <c r="M2" s="89" t="s">
        <v>52</v>
      </c>
      <c r="N2" s="89" t="s">
        <v>52</v>
      </c>
      <c r="O2" s="89" t="s">
        <v>52</v>
      </c>
      <c r="P2" s="89" t="s">
        <v>52</v>
      </c>
      <c r="Q2" s="89" t="s">
        <v>52</v>
      </c>
      <c r="R2" s="89" t="s">
        <v>52</v>
      </c>
      <c r="S2" s="89" t="s">
        <v>52</v>
      </c>
      <c r="T2" s="89" t="s">
        <v>52</v>
      </c>
      <c r="U2" s="89" t="s">
        <v>52</v>
      </c>
      <c r="V2" s="89" t="s">
        <v>52</v>
      </c>
      <c r="W2" s="89" t="s">
        <v>52</v>
      </c>
      <c r="X2" s="89" t="s">
        <v>52</v>
      </c>
      <c r="Y2" s="89" t="s">
        <v>52</v>
      </c>
      <c r="Z2" s="89" t="s">
        <v>52</v>
      </c>
      <c r="AA2" s="89" t="s">
        <v>52</v>
      </c>
      <c r="AB2" s="89" t="s">
        <v>52</v>
      </c>
      <c r="AC2" s="89" t="s">
        <v>52</v>
      </c>
      <c r="AD2" s="89" t="s">
        <v>52</v>
      </c>
      <c r="AE2" s="89" t="s">
        <v>52</v>
      </c>
      <c r="AF2" s="89" t="s">
        <v>53</v>
      </c>
      <c r="AG2" s="89" t="s">
        <v>53</v>
      </c>
      <c r="AH2" s="89" t="s">
        <v>53</v>
      </c>
      <c r="AI2" s="89" t="s">
        <v>53</v>
      </c>
      <c r="AJ2" s="89" t="s">
        <v>53</v>
      </c>
      <c r="AK2" s="89" t="s">
        <v>53</v>
      </c>
      <c r="AL2" s="89" t="s">
        <v>54</v>
      </c>
      <c r="AM2" s="89" t="s">
        <v>54</v>
      </c>
      <c r="AN2" s="89" t="s">
        <v>54</v>
      </c>
      <c r="AO2" s="89" t="s">
        <v>54</v>
      </c>
      <c r="AP2" s="89" t="s">
        <v>55</v>
      </c>
      <c r="AQ2" s="89" t="s">
        <v>55</v>
      </c>
      <c r="AR2" s="89" t="s">
        <v>56</v>
      </c>
      <c r="AS2" s="89" t="s">
        <v>56</v>
      </c>
      <c r="AT2" s="89" t="s">
        <v>56</v>
      </c>
      <c r="AU2" s="89" t="s">
        <v>56</v>
      </c>
      <c r="AV2" s="89" t="s">
        <v>56</v>
      </c>
      <c r="AW2" s="89" t="s">
        <v>56</v>
      </c>
      <c r="AX2" s="89" t="s">
        <v>57</v>
      </c>
      <c r="AY2" s="89" t="s">
        <v>57</v>
      </c>
      <c r="AZ2" s="89" t="s">
        <v>57</v>
      </c>
      <c r="BA2" s="89" t="s">
        <v>58</v>
      </c>
      <c r="BB2" s="89" t="s">
        <v>58</v>
      </c>
      <c r="BC2" s="89" t="s">
        <v>59</v>
      </c>
      <c r="BD2" s="89" t="s">
        <v>59</v>
      </c>
      <c r="BE2" s="89" t="s">
        <v>59</v>
      </c>
      <c r="BF2" s="89" t="s">
        <v>59</v>
      </c>
      <c r="BG2" s="89" t="s">
        <v>59</v>
      </c>
      <c r="BH2" s="89" t="s">
        <v>59</v>
      </c>
      <c r="BI2" s="89" t="s">
        <v>60</v>
      </c>
      <c r="BJ2" s="89" t="s">
        <v>60</v>
      </c>
      <c r="BK2" s="89" t="s">
        <v>60</v>
      </c>
      <c r="BL2" s="89" t="s">
        <v>60</v>
      </c>
      <c r="BM2" s="89" t="s">
        <v>60</v>
      </c>
      <c r="BN2" s="89" t="s">
        <v>60</v>
      </c>
      <c r="BO2" s="89" t="s">
        <v>60</v>
      </c>
      <c r="BP2" s="89" t="s">
        <v>60</v>
      </c>
      <c r="BQ2" s="89" t="s">
        <v>60</v>
      </c>
    </row>
    <row r="3" spans="1:69" ht="12.75" hidden="1" customHeight="1">
      <c r="A3" s="10" t="s">
        <v>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</row>
    <row r="4" spans="1:69" s="94" customFormat="1" ht="12.75" customHeight="1">
      <c r="A4" s="92" t="s">
        <v>3</v>
      </c>
      <c r="B4" s="93">
        <v>169</v>
      </c>
      <c r="C4" s="93">
        <v>179</v>
      </c>
      <c r="D4" s="93">
        <v>181</v>
      </c>
      <c r="E4" s="93">
        <v>184</v>
      </c>
      <c r="F4" s="93">
        <v>185</v>
      </c>
      <c r="G4" s="93">
        <v>194</v>
      </c>
      <c r="H4" s="93">
        <v>2389</v>
      </c>
      <c r="I4" s="93">
        <v>2399.5</v>
      </c>
      <c r="J4" s="93">
        <v>2485</v>
      </c>
      <c r="K4" s="93">
        <v>3569</v>
      </c>
      <c r="L4" s="93">
        <v>2966.5</v>
      </c>
      <c r="M4" s="93">
        <v>2969.3</v>
      </c>
      <c r="N4" s="93">
        <v>2970.6</v>
      </c>
      <c r="O4" s="93">
        <v>2976.8</v>
      </c>
      <c r="P4" s="93">
        <v>2990.5</v>
      </c>
      <c r="Q4" s="93">
        <v>3003</v>
      </c>
      <c r="R4" s="93">
        <v>3004.3</v>
      </c>
      <c r="S4" s="93">
        <v>3004.7</v>
      </c>
      <c r="T4" s="93">
        <v>3005.4</v>
      </c>
      <c r="U4" s="93">
        <v>3010.4</v>
      </c>
      <c r="V4" s="93">
        <v>3014</v>
      </c>
      <c r="W4" s="93">
        <v>3025.9</v>
      </c>
      <c r="X4" s="93">
        <v>3026</v>
      </c>
      <c r="Y4" s="93">
        <v>3032.9</v>
      </c>
      <c r="Z4" s="93">
        <v>3033.3</v>
      </c>
      <c r="AA4" s="93">
        <v>3042.8</v>
      </c>
      <c r="AB4" s="93">
        <v>3043.3</v>
      </c>
      <c r="AC4" s="93">
        <v>3171</v>
      </c>
      <c r="AD4" s="93">
        <v>3171.5</v>
      </c>
      <c r="AE4" s="93">
        <v>3373.3</v>
      </c>
      <c r="AF4" s="93">
        <v>3503</v>
      </c>
      <c r="AG4" s="93">
        <v>3529</v>
      </c>
      <c r="AH4" s="93">
        <v>4667.3999999999996</v>
      </c>
      <c r="AI4" s="93">
        <v>4681</v>
      </c>
      <c r="AJ4" s="93">
        <v>4689</v>
      </c>
      <c r="AK4" s="93">
        <v>4690.5</v>
      </c>
      <c r="AL4" s="93">
        <v>937</v>
      </c>
      <c r="AM4" s="93">
        <v>2453</v>
      </c>
      <c r="AN4" s="93">
        <v>3187</v>
      </c>
      <c r="AO4" s="93">
        <v>4078</v>
      </c>
      <c r="AP4" s="93">
        <v>2953</v>
      </c>
      <c r="AQ4" s="93">
        <v>4133</v>
      </c>
      <c r="AR4" s="93">
        <v>920</v>
      </c>
      <c r="AS4" s="93">
        <v>979</v>
      </c>
      <c r="AT4" s="93">
        <v>1606</v>
      </c>
      <c r="AU4" s="93">
        <v>3260</v>
      </c>
      <c r="AV4" s="93">
        <v>4685</v>
      </c>
      <c r="AW4" s="93">
        <v>6670</v>
      </c>
      <c r="AX4" s="93">
        <v>4950</v>
      </c>
      <c r="AY4" s="93">
        <v>4950.7</v>
      </c>
      <c r="AZ4" s="93">
        <v>4959</v>
      </c>
      <c r="BA4" s="93">
        <v>2087</v>
      </c>
      <c r="BB4" s="93">
        <v>3240</v>
      </c>
      <c r="BC4" s="93">
        <v>5557.6</v>
      </c>
      <c r="BD4" s="93">
        <v>5559.5</v>
      </c>
      <c r="BE4" s="93">
        <v>5560</v>
      </c>
      <c r="BF4" s="93">
        <v>5561</v>
      </c>
      <c r="BG4" s="93">
        <v>6507</v>
      </c>
      <c r="BH4" s="93">
        <v>6510</v>
      </c>
      <c r="BI4" s="93">
        <v>3067</v>
      </c>
      <c r="BJ4" s="93">
        <v>3074</v>
      </c>
      <c r="BK4" s="93">
        <v>4602</v>
      </c>
      <c r="BL4" s="93">
        <v>4613</v>
      </c>
      <c r="BM4" s="93">
        <v>4627</v>
      </c>
      <c r="BN4" s="93">
        <v>4633</v>
      </c>
      <c r="BO4" s="93">
        <v>4636</v>
      </c>
      <c r="BP4" s="93">
        <v>4645</v>
      </c>
      <c r="BQ4" s="93">
        <v>4653</v>
      </c>
    </row>
    <row r="5" spans="1:69" s="94" customFormat="1" ht="12.75" customHeight="1">
      <c r="A5" s="92" t="s">
        <v>4</v>
      </c>
      <c r="B5" s="93">
        <v>169</v>
      </c>
      <c r="C5" s="93">
        <v>179</v>
      </c>
      <c r="D5" s="93">
        <v>181</v>
      </c>
      <c r="E5" s="93">
        <v>184</v>
      </c>
      <c r="F5" s="93">
        <v>185</v>
      </c>
      <c r="G5" s="93">
        <v>194</v>
      </c>
      <c r="H5" s="93">
        <v>2389</v>
      </c>
      <c r="I5" s="93">
        <v>2399.5</v>
      </c>
      <c r="J5" s="93">
        <v>2485</v>
      </c>
      <c r="K5" s="93">
        <v>3569</v>
      </c>
      <c r="L5" s="93">
        <v>2966.5</v>
      </c>
      <c r="M5" s="93">
        <v>2969.3</v>
      </c>
      <c r="N5" s="93">
        <v>2970.6</v>
      </c>
      <c r="O5" s="93">
        <v>2976.8</v>
      </c>
      <c r="P5" s="93">
        <v>2990.5</v>
      </c>
      <c r="Q5" s="93">
        <v>3003</v>
      </c>
      <c r="R5" s="93">
        <v>3004.3</v>
      </c>
      <c r="S5" s="93">
        <v>3004.7</v>
      </c>
      <c r="T5" s="93">
        <v>3005.4</v>
      </c>
      <c r="U5" s="93">
        <v>3010.4</v>
      </c>
      <c r="V5" s="93">
        <v>3014</v>
      </c>
      <c r="W5" s="93">
        <v>3025.9</v>
      </c>
      <c r="X5" s="93">
        <v>3026</v>
      </c>
      <c r="Y5" s="93">
        <v>3032.9</v>
      </c>
      <c r="Z5" s="93">
        <v>3033.3</v>
      </c>
      <c r="AA5" s="93">
        <v>3042.8</v>
      </c>
      <c r="AB5" s="93">
        <v>3043.3</v>
      </c>
      <c r="AC5" s="93">
        <v>3171</v>
      </c>
      <c r="AD5" s="93">
        <v>3171.5</v>
      </c>
      <c r="AE5" s="93">
        <v>3374</v>
      </c>
      <c r="AF5" s="93">
        <v>3503</v>
      </c>
      <c r="AG5" s="93">
        <v>3529</v>
      </c>
      <c r="AH5" s="93">
        <v>4667.3999999999996</v>
      </c>
      <c r="AI5" s="93">
        <v>4681</v>
      </c>
      <c r="AJ5" s="93">
        <v>4689</v>
      </c>
      <c r="AK5" s="93">
        <v>4690.5</v>
      </c>
      <c r="AL5" s="93">
        <v>937</v>
      </c>
      <c r="AM5" s="93">
        <v>2453</v>
      </c>
      <c r="AN5" s="93">
        <v>3187</v>
      </c>
      <c r="AO5" s="93">
        <v>4078</v>
      </c>
      <c r="AP5" s="93">
        <v>2953</v>
      </c>
      <c r="AQ5" s="93">
        <v>4133</v>
      </c>
      <c r="AR5" s="93">
        <v>920</v>
      </c>
      <c r="AS5" s="93">
        <v>984</v>
      </c>
      <c r="AT5" s="93">
        <v>1606</v>
      </c>
      <c r="AU5" s="93">
        <v>3260</v>
      </c>
      <c r="AV5" s="93">
        <v>4685</v>
      </c>
      <c r="AW5" s="93">
        <v>6670</v>
      </c>
      <c r="AX5" s="93">
        <v>4950</v>
      </c>
      <c r="AY5" s="93">
        <v>4950.7</v>
      </c>
      <c r="AZ5" s="93">
        <v>4959</v>
      </c>
      <c r="BA5" s="93">
        <v>2087</v>
      </c>
      <c r="BB5" s="93">
        <v>3240</v>
      </c>
      <c r="BC5" s="93">
        <v>5557.6</v>
      </c>
      <c r="BD5" s="93">
        <v>5559.5</v>
      </c>
      <c r="BE5" s="93">
        <v>5561</v>
      </c>
      <c r="BF5" s="93">
        <v>5561</v>
      </c>
      <c r="BG5" s="93">
        <v>6507</v>
      </c>
      <c r="BH5" s="93">
        <v>6510</v>
      </c>
      <c r="BI5" s="93">
        <v>3067</v>
      </c>
      <c r="BJ5" s="93">
        <v>3074</v>
      </c>
      <c r="BK5" s="93">
        <v>4602</v>
      </c>
      <c r="BL5" s="93">
        <v>4613</v>
      </c>
      <c r="BM5" s="93">
        <v>4627</v>
      </c>
      <c r="BN5" s="93">
        <v>4633</v>
      </c>
      <c r="BO5" s="93">
        <v>4636</v>
      </c>
      <c r="BP5" s="93">
        <v>4645</v>
      </c>
      <c r="BQ5" s="93">
        <v>4653</v>
      </c>
    </row>
    <row r="6" spans="1:69" ht="12.75" customHeight="1">
      <c r="A6" s="10" t="s">
        <v>62</v>
      </c>
      <c r="B6" s="34" t="s">
        <v>16</v>
      </c>
      <c r="C6" s="34" t="s">
        <v>16</v>
      </c>
      <c r="D6" s="34" t="s">
        <v>16</v>
      </c>
      <c r="E6" s="34" t="s">
        <v>16</v>
      </c>
      <c r="F6" s="34" t="s">
        <v>16</v>
      </c>
      <c r="G6" s="34" t="s">
        <v>16</v>
      </c>
      <c r="H6" s="34" t="s">
        <v>63</v>
      </c>
      <c r="I6" s="34" t="s">
        <v>63</v>
      </c>
      <c r="J6" s="34" t="s">
        <v>63</v>
      </c>
      <c r="K6" s="34" t="s">
        <v>63</v>
      </c>
      <c r="L6" s="34" t="s">
        <v>64</v>
      </c>
      <c r="M6" s="34" t="s">
        <v>64</v>
      </c>
      <c r="N6" s="34" t="s">
        <v>64</v>
      </c>
      <c r="O6" s="34" t="s">
        <v>64</v>
      </c>
      <c r="P6" s="34" t="s">
        <v>16</v>
      </c>
      <c r="Q6" s="34" t="s">
        <v>63</v>
      </c>
      <c r="R6" s="34" t="s">
        <v>63</v>
      </c>
      <c r="S6" s="34" t="s">
        <v>16</v>
      </c>
      <c r="T6" s="34" t="s">
        <v>64</v>
      </c>
      <c r="U6" s="34" t="s">
        <v>64</v>
      </c>
      <c r="V6" s="34" t="s">
        <v>64</v>
      </c>
      <c r="W6" s="34" t="s">
        <v>64</v>
      </c>
      <c r="X6" s="34" t="s">
        <v>64</v>
      </c>
      <c r="Y6" s="34" t="s">
        <v>16</v>
      </c>
      <c r="Z6" s="34" t="s">
        <v>64</v>
      </c>
      <c r="AA6" s="34" t="s">
        <v>64</v>
      </c>
      <c r="AB6" s="34" t="s">
        <v>16</v>
      </c>
      <c r="AC6" s="34" t="s">
        <v>64</v>
      </c>
      <c r="AD6" s="34" t="s">
        <v>16</v>
      </c>
      <c r="AE6" s="34" t="s">
        <v>64</v>
      </c>
      <c r="AF6" s="34" t="s">
        <v>63</v>
      </c>
      <c r="AG6" s="34" t="s">
        <v>63</v>
      </c>
      <c r="AH6" s="34" t="s">
        <v>63</v>
      </c>
      <c r="AI6" s="34" t="s">
        <v>63</v>
      </c>
      <c r="AJ6" s="34" t="s">
        <v>63</v>
      </c>
      <c r="AK6" s="34" t="s">
        <v>63</v>
      </c>
      <c r="AL6" s="34" t="s">
        <v>63</v>
      </c>
      <c r="AM6" s="34" t="s">
        <v>63</v>
      </c>
      <c r="AN6" s="34" t="s">
        <v>16</v>
      </c>
      <c r="AO6" s="34" t="s">
        <v>63</v>
      </c>
      <c r="AP6" s="34" t="s">
        <v>63</v>
      </c>
      <c r="AQ6" s="34" t="s">
        <v>63</v>
      </c>
      <c r="AR6" s="34" t="s">
        <v>63</v>
      </c>
      <c r="AS6" s="34" t="s">
        <v>64</v>
      </c>
      <c r="AT6" s="34" t="s">
        <v>16</v>
      </c>
      <c r="AU6" s="34" t="s">
        <v>16</v>
      </c>
      <c r="AV6" s="34" t="s">
        <v>63</v>
      </c>
      <c r="AW6" s="34" t="s">
        <v>63</v>
      </c>
      <c r="AX6" s="34" t="s">
        <v>63</v>
      </c>
      <c r="AY6" s="34" t="s">
        <v>63</v>
      </c>
      <c r="AZ6" s="34" t="s">
        <v>63</v>
      </c>
      <c r="BA6" s="34" t="s">
        <v>63</v>
      </c>
      <c r="BB6" s="34" t="s">
        <v>63</v>
      </c>
      <c r="BC6" s="34" t="s">
        <v>63</v>
      </c>
      <c r="BD6" s="34" t="s">
        <v>63</v>
      </c>
      <c r="BE6" s="34" t="s">
        <v>45</v>
      </c>
      <c r="BF6" s="34" t="s">
        <v>63</v>
      </c>
      <c r="BG6" s="34" t="s">
        <v>63</v>
      </c>
      <c r="BH6" s="34" t="s">
        <v>63</v>
      </c>
      <c r="BI6" s="34" t="s">
        <v>63</v>
      </c>
      <c r="BJ6" s="34" t="s">
        <v>63</v>
      </c>
      <c r="BK6" s="34" t="s">
        <v>63</v>
      </c>
      <c r="BL6" s="34" t="s">
        <v>63</v>
      </c>
      <c r="BM6" s="34" t="s">
        <v>16</v>
      </c>
      <c r="BN6" s="34" t="s">
        <v>63</v>
      </c>
      <c r="BO6" s="34" t="s">
        <v>63</v>
      </c>
      <c r="BP6" s="34" t="s">
        <v>63</v>
      </c>
      <c r="BQ6" s="34" t="s">
        <v>63</v>
      </c>
    </row>
    <row r="7" spans="1:69" s="40" customFormat="1" ht="34.5">
      <c r="A7" s="38" t="s">
        <v>65</v>
      </c>
      <c r="B7" s="39" t="s">
        <v>66</v>
      </c>
      <c r="C7" s="39" t="s">
        <v>66</v>
      </c>
      <c r="D7" s="39" t="s">
        <v>66</v>
      </c>
      <c r="E7" s="39" t="s">
        <v>66</v>
      </c>
      <c r="F7" s="39" t="s">
        <v>66</v>
      </c>
      <c r="G7" s="39" t="s">
        <v>66</v>
      </c>
      <c r="H7" s="39" t="s">
        <v>67</v>
      </c>
      <c r="I7" s="39" t="s">
        <v>68</v>
      </c>
      <c r="J7" s="39" t="s">
        <v>69</v>
      </c>
      <c r="K7" s="39" t="s">
        <v>69</v>
      </c>
      <c r="L7" s="39" t="s">
        <v>69</v>
      </c>
      <c r="M7" s="39" t="s">
        <v>70</v>
      </c>
      <c r="N7" s="39" t="s">
        <v>69</v>
      </c>
      <c r="O7" s="39" t="s">
        <v>69</v>
      </c>
      <c r="P7" s="39" t="s">
        <v>71</v>
      </c>
      <c r="Q7" s="39" t="s">
        <v>69</v>
      </c>
      <c r="R7" s="39" t="s">
        <v>72</v>
      </c>
      <c r="S7" s="39" t="s">
        <v>71</v>
      </c>
      <c r="T7" s="39" t="s">
        <v>69</v>
      </c>
      <c r="U7" s="39" t="s">
        <v>70</v>
      </c>
      <c r="V7" s="39" t="s">
        <v>70</v>
      </c>
      <c r="W7" s="39" t="s">
        <v>73</v>
      </c>
      <c r="X7" s="39" t="s">
        <v>70</v>
      </c>
      <c r="Y7" s="39" t="s">
        <v>69</v>
      </c>
      <c r="Z7" s="39" t="s">
        <v>69</v>
      </c>
      <c r="AA7" s="39" t="s">
        <v>69</v>
      </c>
      <c r="AB7" s="39" t="s">
        <v>69</v>
      </c>
      <c r="AC7" s="39" t="s">
        <v>69</v>
      </c>
      <c r="AD7" s="39" t="s">
        <v>74</v>
      </c>
      <c r="AE7" s="39" t="s">
        <v>74</v>
      </c>
      <c r="AF7" s="39" t="s">
        <v>69</v>
      </c>
      <c r="AG7" s="39" t="s">
        <v>74</v>
      </c>
      <c r="AH7" s="39" t="s">
        <v>75</v>
      </c>
      <c r="AI7" s="39" t="s">
        <v>69</v>
      </c>
      <c r="AJ7" s="39" t="s">
        <v>69</v>
      </c>
      <c r="AK7" s="39" t="s">
        <v>76</v>
      </c>
      <c r="AL7" s="39" t="s">
        <v>69</v>
      </c>
      <c r="AM7" s="39" t="s">
        <v>77</v>
      </c>
      <c r="AN7" s="39" t="s">
        <v>78</v>
      </c>
      <c r="AO7" s="39" t="s">
        <v>66</v>
      </c>
      <c r="AP7" s="39" t="s">
        <v>66</v>
      </c>
      <c r="AQ7" s="39" t="s">
        <v>66</v>
      </c>
      <c r="AR7" s="39" t="s">
        <v>79</v>
      </c>
      <c r="AS7" s="39" t="s">
        <v>69</v>
      </c>
      <c r="AT7" s="39" t="s">
        <v>66</v>
      </c>
      <c r="AU7" s="39" t="s">
        <v>66</v>
      </c>
      <c r="AV7" s="39" t="s">
        <v>69</v>
      </c>
      <c r="AW7" s="39" t="s">
        <v>69</v>
      </c>
      <c r="AX7" s="39" t="s">
        <v>80</v>
      </c>
      <c r="AY7" s="39" t="s">
        <v>80</v>
      </c>
      <c r="AZ7" s="39" t="s">
        <v>80</v>
      </c>
      <c r="BA7" s="39" t="s">
        <v>72</v>
      </c>
      <c r="BB7" s="39" t="s">
        <v>69</v>
      </c>
      <c r="BC7" s="39" t="s">
        <v>80</v>
      </c>
      <c r="BD7" s="39" t="s">
        <v>69</v>
      </c>
      <c r="BE7" s="39" t="s">
        <v>66</v>
      </c>
      <c r="BF7" s="39" t="s">
        <v>66</v>
      </c>
      <c r="BG7" s="39" t="s">
        <v>69</v>
      </c>
      <c r="BH7" s="39" t="s">
        <v>81</v>
      </c>
      <c r="BI7" s="39" t="s">
        <v>82</v>
      </c>
      <c r="BJ7" s="39" t="s">
        <v>82</v>
      </c>
      <c r="BK7" s="39" t="s">
        <v>69</v>
      </c>
      <c r="BL7" s="39" t="s">
        <v>83</v>
      </c>
      <c r="BM7" s="39" t="s">
        <v>84</v>
      </c>
      <c r="BN7" s="39" t="s">
        <v>66</v>
      </c>
      <c r="BO7" s="39" t="s">
        <v>69</v>
      </c>
      <c r="BP7" s="39" t="s">
        <v>69</v>
      </c>
      <c r="BQ7" s="39" t="s">
        <v>69</v>
      </c>
    </row>
    <row r="8" spans="1:69" ht="12.95" hidden="1">
      <c r="A8" s="10" t="s">
        <v>85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</row>
    <row r="9" spans="1:69" ht="12.75" customHeight="1">
      <c r="A9" s="12" t="s">
        <v>86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</row>
    <row r="10" spans="1:69" ht="12.75" customHeight="1">
      <c r="A10" s="10" t="s">
        <v>87</v>
      </c>
      <c r="B10" s="14">
        <v>0.11566049370370371</v>
      </c>
      <c r="C10" s="14">
        <v>9.0434E-2</v>
      </c>
      <c r="D10" s="14">
        <v>8.9186000000000001E-2</v>
      </c>
      <c r="E10" s="14">
        <v>0.12270799999999993</v>
      </c>
      <c r="F10" s="14">
        <v>0.121296</v>
      </c>
      <c r="G10" s="14">
        <v>0.103573</v>
      </c>
      <c r="H10" s="14">
        <v>0.11379000000000003</v>
      </c>
      <c r="I10" s="14">
        <v>6.8686999999999998E-2</v>
      </c>
      <c r="J10" s="14">
        <v>3.7270000000000005E-2</v>
      </c>
      <c r="K10" s="14">
        <v>4.3223000000000004E-2</v>
      </c>
      <c r="L10" s="14">
        <v>6.6657000000000008E-2</v>
      </c>
      <c r="M10" s="14">
        <v>8.5766999999999968E-2</v>
      </c>
      <c r="N10" s="14">
        <v>9.3400999999999998E-2</v>
      </c>
      <c r="O10" s="14">
        <v>7.2769E-2</v>
      </c>
      <c r="P10" s="14">
        <v>7.6083999999999957E-2</v>
      </c>
      <c r="Q10" s="14">
        <v>2.9218999999999995E-2</v>
      </c>
      <c r="R10" s="14">
        <v>5.897899999999999E-2</v>
      </c>
      <c r="S10" s="14">
        <v>5.9583999999999984E-2</v>
      </c>
      <c r="T10" s="14">
        <v>6.7246999999999973E-2</v>
      </c>
      <c r="U10" s="14">
        <v>5.8413999999999994E-2</v>
      </c>
      <c r="V10" s="14">
        <v>4.3096000000000016E-2</v>
      </c>
      <c r="W10" s="14">
        <v>5.725899999999999E-2</v>
      </c>
      <c r="X10" s="14">
        <v>5.4183000000000002E-2</v>
      </c>
      <c r="Y10" s="14">
        <v>5.7700999999999975E-2</v>
      </c>
      <c r="Z10" s="14">
        <v>5.950699999999997E-2</v>
      </c>
      <c r="AA10" s="14">
        <v>4.6984000000000012E-2</v>
      </c>
      <c r="AB10" s="14">
        <v>4.5226000000000009E-2</v>
      </c>
      <c r="AC10" s="14">
        <v>4.6135999999999962E-2</v>
      </c>
      <c r="AD10" s="14">
        <v>4.8456999999999965E-2</v>
      </c>
      <c r="AE10" s="14">
        <v>9.0903999999999971E-2</v>
      </c>
      <c r="AF10" s="14">
        <v>5.2185000000000016E-2</v>
      </c>
      <c r="AG10" s="14">
        <v>8.1733999999999932E-2</v>
      </c>
      <c r="AH10" s="14">
        <v>6.7207000000000017E-2</v>
      </c>
      <c r="AI10" s="14">
        <v>9.7439000000000012E-2</v>
      </c>
      <c r="AJ10" s="14">
        <v>0.10720799999999996</v>
      </c>
      <c r="AK10" s="14">
        <v>0.10523500000000001</v>
      </c>
      <c r="AL10" s="14">
        <v>0.23661699999999999</v>
      </c>
      <c r="AM10" s="14">
        <v>0.26067900000000011</v>
      </c>
      <c r="AN10" s="14">
        <v>0.16886399999999999</v>
      </c>
      <c r="AO10" s="14">
        <v>0.19354800000000005</v>
      </c>
      <c r="AP10" s="14">
        <v>0.17400300000000002</v>
      </c>
      <c r="AQ10" s="14">
        <v>0.19111999999999996</v>
      </c>
      <c r="AR10" s="14">
        <v>0.21680300000000005</v>
      </c>
      <c r="AS10" s="14">
        <v>0.16337300000000002</v>
      </c>
      <c r="AT10" s="14">
        <v>0.16020499999999996</v>
      </c>
      <c r="AU10" s="14">
        <v>0.12118300000000005</v>
      </c>
      <c r="AV10" s="14">
        <v>4.4298999999999991E-2</v>
      </c>
      <c r="AW10" s="14">
        <v>4.9737999999999997E-2</v>
      </c>
      <c r="AX10" s="14">
        <v>4.7955999999999985E-2</v>
      </c>
      <c r="AY10" s="14">
        <v>5.1278999999999984E-2</v>
      </c>
      <c r="AZ10" s="14">
        <v>6.7692999999999989E-2</v>
      </c>
      <c r="BA10" s="14">
        <v>9.2212000000000016E-2</v>
      </c>
      <c r="BB10" s="14">
        <v>0.10091300000000004</v>
      </c>
      <c r="BC10" s="14">
        <v>0.12048600000000001</v>
      </c>
      <c r="BD10" s="14">
        <v>0.12459300000000001</v>
      </c>
      <c r="BE10" s="14">
        <v>0.11749500000000002</v>
      </c>
      <c r="BF10" s="14">
        <v>0.12599300000000002</v>
      </c>
      <c r="BG10" s="14">
        <v>0.10693999999999995</v>
      </c>
      <c r="BH10" s="14">
        <v>3.9730000000000015E-2</v>
      </c>
      <c r="BI10" s="14">
        <v>0.10358199999999997</v>
      </c>
      <c r="BJ10" s="14">
        <v>6.293600000000002E-2</v>
      </c>
      <c r="BK10" s="14">
        <v>0.20077999999999996</v>
      </c>
      <c r="BL10" s="14">
        <v>0.16141100000000003</v>
      </c>
      <c r="BM10" s="14">
        <v>0.10267399999999997</v>
      </c>
      <c r="BN10" s="14">
        <v>0.17157300000000003</v>
      </c>
      <c r="BO10" s="14">
        <v>0.19057299999999999</v>
      </c>
      <c r="BP10" s="14">
        <v>0.18829899999999994</v>
      </c>
      <c r="BQ10" s="14">
        <v>0.17875099999999994</v>
      </c>
    </row>
    <row r="11" spans="1:69" ht="12.95">
      <c r="A11" s="15" t="s">
        <v>88</v>
      </c>
      <c r="B11" s="16" t="s">
        <v>89</v>
      </c>
      <c r="C11" s="16" t="s">
        <v>89</v>
      </c>
      <c r="D11" s="16" t="s">
        <v>89</v>
      </c>
      <c r="E11" s="16" t="s">
        <v>89</v>
      </c>
      <c r="F11" s="16" t="s">
        <v>89</v>
      </c>
      <c r="G11" s="16" t="s">
        <v>89</v>
      </c>
      <c r="H11" s="16" t="s">
        <v>89</v>
      </c>
      <c r="I11" s="16" t="s">
        <v>90</v>
      </c>
      <c r="J11" s="16" t="s">
        <v>91</v>
      </c>
      <c r="K11" s="16" t="s">
        <v>91</v>
      </c>
      <c r="L11" s="16" t="s">
        <v>90</v>
      </c>
      <c r="M11" s="16" t="s">
        <v>90</v>
      </c>
      <c r="N11" s="16" t="s">
        <v>89</v>
      </c>
      <c r="O11" s="16" t="s">
        <v>90</v>
      </c>
      <c r="P11" s="16" t="s">
        <v>90</v>
      </c>
      <c r="Q11" s="16" t="s">
        <v>92</v>
      </c>
      <c r="R11" s="16" t="s">
        <v>93</v>
      </c>
      <c r="S11" s="16" t="s">
        <v>93</v>
      </c>
      <c r="T11" s="16" t="s">
        <v>90</v>
      </c>
      <c r="U11" s="16" t="s">
        <v>93</v>
      </c>
      <c r="V11" s="16" t="s">
        <v>91</v>
      </c>
      <c r="W11" s="16" t="s">
        <v>93</v>
      </c>
      <c r="X11" s="16" t="s">
        <v>93</v>
      </c>
      <c r="Y11" s="16" t="s">
        <v>93</v>
      </c>
      <c r="Z11" s="16" t="s">
        <v>93</v>
      </c>
      <c r="AA11" s="16" t="s">
        <v>93</v>
      </c>
      <c r="AB11" s="16" t="s">
        <v>93</v>
      </c>
      <c r="AC11" s="16" t="s">
        <v>93</v>
      </c>
      <c r="AD11" s="16" t="s">
        <v>93</v>
      </c>
      <c r="AE11" s="16" t="s">
        <v>89</v>
      </c>
      <c r="AF11" s="16" t="s">
        <v>93</v>
      </c>
      <c r="AG11" s="16" t="s">
        <v>90</v>
      </c>
      <c r="AH11" s="16" t="s">
        <v>90</v>
      </c>
      <c r="AI11" s="16" t="s">
        <v>89</v>
      </c>
      <c r="AJ11" s="16" t="s">
        <v>89</v>
      </c>
      <c r="AK11" s="16" t="s">
        <v>89</v>
      </c>
      <c r="AL11" s="16" t="s">
        <v>94</v>
      </c>
      <c r="AM11" s="16" t="s">
        <v>95</v>
      </c>
      <c r="AN11" s="16" t="s">
        <v>96</v>
      </c>
      <c r="AO11" s="16" t="s">
        <v>94</v>
      </c>
      <c r="AP11" s="16" t="s">
        <v>96</v>
      </c>
      <c r="AQ11" s="16" t="s">
        <v>94</v>
      </c>
      <c r="AR11" s="16" t="s">
        <v>94</v>
      </c>
      <c r="AS11" s="16" t="s">
        <v>96</v>
      </c>
      <c r="AT11" s="16" t="s">
        <v>96</v>
      </c>
      <c r="AU11" s="16" t="s">
        <v>89</v>
      </c>
      <c r="AV11" s="16" t="s">
        <v>93</v>
      </c>
      <c r="AW11" s="16" t="s">
        <v>93</v>
      </c>
      <c r="AX11" s="16" t="s">
        <v>93</v>
      </c>
      <c r="AY11" s="16" t="s">
        <v>93</v>
      </c>
      <c r="AZ11" s="16" t="s">
        <v>90</v>
      </c>
      <c r="BA11" s="16" t="s">
        <v>89</v>
      </c>
      <c r="BB11" s="16" t="s">
        <v>89</v>
      </c>
      <c r="BC11" s="16" t="s">
        <v>89</v>
      </c>
      <c r="BD11" s="16" t="s">
        <v>89</v>
      </c>
      <c r="BE11" s="16" t="s">
        <v>89</v>
      </c>
      <c r="BF11" s="16" t="s">
        <v>96</v>
      </c>
      <c r="BG11" s="16" t="s">
        <v>89</v>
      </c>
      <c r="BH11" s="16" t="s">
        <v>91</v>
      </c>
      <c r="BI11" s="16" t="s">
        <v>89</v>
      </c>
      <c r="BJ11" s="16" t="s">
        <v>90</v>
      </c>
      <c r="BK11" s="16" t="s">
        <v>94</v>
      </c>
      <c r="BL11" s="16" t="s">
        <v>96</v>
      </c>
      <c r="BM11" s="16" t="s">
        <v>89</v>
      </c>
      <c r="BN11" s="16" t="s">
        <v>96</v>
      </c>
      <c r="BO11" s="16" t="s">
        <v>94</v>
      </c>
      <c r="BP11" s="16" t="s">
        <v>94</v>
      </c>
      <c r="BQ11" s="16" t="s">
        <v>94</v>
      </c>
    </row>
    <row r="12" spans="1:69" ht="12.95">
      <c r="A12" s="10" t="s">
        <v>97</v>
      </c>
      <c r="B12" s="14">
        <v>0.113</v>
      </c>
      <c r="C12" s="14">
        <v>8.6849999999999997E-2</v>
      </c>
      <c r="D12" s="14">
        <v>8.3100000000000007E-2</v>
      </c>
      <c r="E12" s="14">
        <v>0.1212</v>
      </c>
      <c r="F12" s="14">
        <v>0.11955</v>
      </c>
      <c r="G12" s="14">
        <v>0.10345</v>
      </c>
      <c r="H12" s="14">
        <v>0.10395</v>
      </c>
      <c r="I12" s="14">
        <v>6.6900000000000001E-2</v>
      </c>
      <c r="J12" s="14">
        <v>3.6250000000000004E-2</v>
      </c>
      <c r="K12" s="14">
        <v>4.1700000000000001E-2</v>
      </c>
      <c r="L12" s="14">
        <v>6.0999999999999999E-2</v>
      </c>
      <c r="M12" s="14">
        <v>7.3300000000000004E-2</v>
      </c>
      <c r="N12" s="14">
        <v>9.0450000000000003E-2</v>
      </c>
      <c r="O12" s="14">
        <v>6.9250000000000006E-2</v>
      </c>
      <c r="P12" s="14">
        <v>7.5950000000000004E-2</v>
      </c>
      <c r="Q12" s="14">
        <v>2.4899999999999999E-2</v>
      </c>
      <c r="R12" s="14">
        <v>5.7300000000000004E-2</v>
      </c>
      <c r="S12" s="14">
        <v>5.8400000000000001E-2</v>
      </c>
      <c r="T12" s="14">
        <v>6.6349999999999992E-2</v>
      </c>
      <c r="U12" s="14">
        <v>5.6149999999999999E-2</v>
      </c>
      <c r="V12" s="14">
        <v>4.0149999999999998E-2</v>
      </c>
      <c r="W12" s="14">
        <v>5.6099999999999997E-2</v>
      </c>
      <c r="X12" s="14">
        <v>5.1500000000000004E-2</v>
      </c>
      <c r="Y12" s="14">
        <v>5.2650000000000002E-2</v>
      </c>
      <c r="Z12" s="14">
        <v>5.79E-2</v>
      </c>
      <c r="AA12" s="14">
        <v>4.4749999999999998E-2</v>
      </c>
      <c r="AB12" s="14">
        <v>3.85E-2</v>
      </c>
      <c r="AC12" s="14">
        <v>4.4699999999999997E-2</v>
      </c>
      <c r="AD12" s="14">
        <v>4.7850000000000004E-2</v>
      </c>
      <c r="AE12" s="14">
        <v>8.695E-2</v>
      </c>
      <c r="AF12" s="14">
        <v>4.5249999999999999E-2</v>
      </c>
      <c r="AG12" s="14">
        <v>7.9250000000000001E-2</v>
      </c>
      <c r="AH12" s="14">
        <v>6.3049999999999995E-2</v>
      </c>
      <c r="AI12" s="14">
        <v>9.6149999999999999E-2</v>
      </c>
      <c r="AJ12" s="14">
        <v>0.10255</v>
      </c>
      <c r="AK12" s="14">
        <v>0.10059999999999999</v>
      </c>
      <c r="AL12" s="14">
        <v>0.2195</v>
      </c>
      <c r="AM12" s="14">
        <v>0.25124999999999997</v>
      </c>
      <c r="AN12" s="14">
        <v>0.16020000000000001</v>
      </c>
      <c r="AO12" s="14">
        <v>0.18795000000000001</v>
      </c>
      <c r="AP12" s="14">
        <v>0.16864999999999999</v>
      </c>
      <c r="AQ12" s="14">
        <v>0.17935000000000001</v>
      </c>
      <c r="AR12" s="14">
        <v>0.20505000000000001</v>
      </c>
      <c r="AS12" s="14">
        <v>0.15629999999999999</v>
      </c>
      <c r="AT12" s="14">
        <v>0.15609999999999999</v>
      </c>
      <c r="AU12" s="14">
        <v>0.11310000000000001</v>
      </c>
      <c r="AV12" s="14">
        <v>4.2499999999999996E-2</v>
      </c>
      <c r="AW12" s="14">
        <v>4.7899999999999998E-2</v>
      </c>
      <c r="AX12" s="14">
        <v>3.8849999999999996E-2</v>
      </c>
      <c r="AY12" s="14">
        <v>4.6649999999999997E-2</v>
      </c>
      <c r="AZ12" s="14">
        <v>6.1600000000000002E-2</v>
      </c>
      <c r="BA12" s="14">
        <v>8.9249999999999996E-2</v>
      </c>
      <c r="BB12" s="14">
        <v>0.10115</v>
      </c>
      <c r="BC12" s="14">
        <v>0.1181</v>
      </c>
      <c r="BD12" s="14">
        <v>0.1245</v>
      </c>
      <c r="BE12" s="14">
        <v>0.11510000000000001</v>
      </c>
      <c r="BF12" s="14">
        <v>0.12685000000000002</v>
      </c>
      <c r="BG12" s="14">
        <v>0.10514999999999999</v>
      </c>
      <c r="BH12" s="14">
        <v>3.8800000000000001E-2</v>
      </c>
      <c r="BI12" s="14">
        <v>9.2700000000000005E-2</v>
      </c>
      <c r="BJ12" s="14">
        <v>5.5550000000000002E-2</v>
      </c>
      <c r="BK12" s="14">
        <v>0.19505</v>
      </c>
      <c r="BL12" s="14">
        <v>0.15539999999999998</v>
      </c>
      <c r="BM12" s="14">
        <v>8.7749999999999995E-2</v>
      </c>
      <c r="BN12" s="14">
        <v>0.15820000000000001</v>
      </c>
      <c r="BO12" s="14">
        <v>0.17549999999999999</v>
      </c>
      <c r="BP12" s="14">
        <v>0.18165000000000001</v>
      </c>
      <c r="BQ12" s="14">
        <v>0.17435</v>
      </c>
    </row>
    <row r="13" spans="1:69" ht="12.95">
      <c r="A13" s="15" t="s">
        <v>98</v>
      </c>
      <c r="B13" s="16" t="s">
        <v>89</v>
      </c>
      <c r="C13" s="16" t="s">
        <v>90</v>
      </c>
      <c r="D13" s="16" t="s">
        <v>90</v>
      </c>
      <c r="E13" s="16" t="s">
        <v>89</v>
      </c>
      <c r="F13" s="16" t="s">
        <v>89</v>
      </c>
      <c r="G13" s="16" t="s">
        <v>89</v>
      </c>
      <c r="H13" s="16" t="s">
        <v>89</v>
      </c>
      <c r="I13" s="16" t="s">
        <v>90</v>
      </c>
      <c r="J13" s="16" t="s">
        <v>91</v>
      </c>
      <c r="K13" s="16" t="s">
        <v>91</v>
      </c>
      <c r="L13" s="16" t="s">
        <v>93</v>
      </c>
      <c r="M13" s="16" t="s">
        <v>90</v>
      </c>
      <c r="N13" s="16" t="s">
        <v>89</v>
      </c>
      <c r="O13" s="16" t="s">
        <v>90</v>
      </c>
      <c r="P13" s="16" t="s">
        <v>90</v>
      </c>
      <c r="Q13" s="16" t="s">
        <v>92</v>
      </c>
      <c r="R13" s="16" t="s">
        <v>93</v>
      </c>
      <c r="S13" s="16" t="s">
        <v>93</v>
      </c>
      <c r="T13" s="16" t="s">
        <v>90</v>
      </c>
      <c r="U13" s="16" t="s">
        <v>93</v>
      </c>
      <c r="V13" s="16" t="s">
        <v>91</v>
      </c>
      <c r="W13" s="16" t="s">
        <v>93</v>
      </c>
      <c r="X13" s="16" t="s">
        <v>93</v>
      </c>
      <c r="Y13" s="16" t="s">
        <v>93</v>
      </c>
      <c r="Z13" s="16" t="s">
        <v>93</v>
      </c>
      <c r="AA13" s="16" t="s">
        <v>93</v>
      </c>
      <c r="AB13" s="16" t="s">
        <v>91</v>
      </c>
      <c r="AC13" s="16" t="s">
        <v>93</v>
      </c>
      <c r="AD13" s="16" t="s">
        <v>93</v>
      </c>
      <c r="AE13" s="16" t="s">
        <v>90</v>
      </c>
      <c r="AF13" s="16" t="s">
        <v>93</v>
      </c>
      <c r="AG13" s="16" t="s">
        <v>90</v>
      </c>
      <c r="AH13" s="16" t="s">
        <v>90</v>
      </c>
      <c r="AI13" s="16" t="s">
        <v>89</v>
      </c>
      <c r="AJ13" s="16" t="s">
        <v>89</v>
      </c>
      <c r="AK13" s="16" t="s">
        <v>89</v>
      </c>
      <c r="AL13" s="16" t="s">
        <v>94</v>
      </c>
      <c r="AM13" s="16" t="s">
        <v>95</v>
      </c>
      <c r="AN13" s="16" t="s">
        <v>96</v>
      </c>
      <c r="AO13" s="16" t="s">
        <v>94</v>
      </c>
      <c r="AP13" s="16" t="s">
        <v>96</v>
      </c>
      <c r="AQ13" s="16" t="s">
        <v>94</v>
      </c>
      <c r="AR13" s="16" t="s">
        <v>94</v>
      </c>
      <c r="AS13" s="16" t="s">
        <v>96</v>
      </c>
      <c r="AT13" s="16" t="s">
        <v>96</v>
      </c>
      <c r="AU13" s="16" t="s">
        <v>89</v>
      </c>
      <c r="AV13" s="16" t="s">
        <v>91</v>
      </c>
      <c r="AW13" s="16" t="s">
        <v>93</v>
      </c>
      <c r="AX13" s="16" t="s">
        <v>91</v>
      </c>
      <c r="AY13" s="16" t="s">
        <v>93</v>
      </c>
      <c r="AZ13" s="16" t="s">
        <v>93</v>
      </c>
      <c r="BA13" s="16" t="s">
        <v>89</v>
      </c>
      <c r="BB13" s="16" t="s">
        <v>89</v>
      </c>
      <c r="BC13" s="16" t="s">
        <v>89</v>
      </c>
      <c r="BD13" s="16" t="s">
        <v>89</v>
      </c>
      <c r="BE13" s="16" t="s">
        <v>89</v>
      </c>
      <c r="BF13" s="16" t="s">
        <v>96</v>
      </c>
      <c r="BG13" s="16" t="s">
        <v>89</v>
      </c>
      <c r="BH13" s="16" t="s">
        <v>91</v>
      </c>
      <c r="BI13" s="16" t="s">
        <v>89</v>
      </c>
      <c r="BJ13" s="16" t="s">
        <v>93</v>
      </c>
      <c r="BK13" s="16" t="s">
        <v>94</v>
      </c>
      <c r="BL13" s="16" t="s">
        <v>96</v>
      </c>
      <c r="BM13" s="16" t="s">
        <v>90</v>
      </c>
      <c r="BN13" s="16" t="s">
        <v>96</v>
      </c>
      <c r="BO13" s="16" t="s">
        <v>96</v>
      </c>
      <c r="BP13" s="16" t="s">
        <v>94</v>
      </c>
      <c r="BQ13" s="16" t="s">
        <v>96</v>
      </c>
    </row>
    <row r="14" spans="1:69" ht="12.75" customHeight="1">
      <c r="A14" s="17" t="s">
        <v>99</v>
      </c>
      <c r="B14" s="18" t="s">
        <v>90</v>
      </c>
      <c r="C14" s="18" t="s">
        <v>93</v>
      </c>
      <c r="D14" s="18" t="s">
        <v>93</v>
      </c>
      <c r="E14" s="18" t="s">
        <v>90</v>
      </c>
      <c r="F14" s="18" t="s">
        <v>90</v>
      </c>
      <c r="G14" s="18" t="s">
        <v>90</v>
      </c>
      <c r="H14" s="18" t="s">
        <v>90</v>
      </c>
      <c r="I14" s="18" t="s">
        <v>93</v>
      </c>
      <c r="J14" s="18" t="s">
        <v>92</v>
      </c>
      <c r="K14" s="18" t="s">
        <v>91</v>
      </c>
      <c r="L14" s="18" t="s">
        <v>91</v>
      </c>
      <c r="M14" s="18" t="s">
        <v>93</v>
      </c>
      <c r="N14" s="18" t="s">
        <v>93</v>
      </c>
      <c r="O14" s="18" t="s">
        <v>93</v>
      </c>
      <c r="P14" s="18" t="s">
        <v>93</v>
      </c>
      <c r="Q14" s="18" t="s">
        <v>100</v>
      </c>
      <c r="R14" s="18" t="s">
        <v>91</v>
      </c>
      <c r="S14" s="18" t="s">
        <v>91</v>
      </c>
      <c r="T14" s="18" t="s">
        <v>93</v>
      </c>
      <c r="U14" s="18" t="s">
        <v>91</v>
      </c>
      <c r="V14" s="18" t="s">
        <v>92</v>
      </c>
      <c r="W14" s="18" t="s">
        <v>93</v>
      </c>
      <c r="X14" s="18" t="s">
        <v>91</v>
      </c>
      <c r="Y14" s="18" t="s">
        <v>91</v>
      </c>
      <c r="Z14" s="18" t="s">
        <v>91</v>
      </c>
      <c r="AA14" s="18" t="s">
        <v>92</v>
      </c>
      <c r="AB14" s="18" t="s">
        <v>101</v>
      </c>
      <c r="AC14" s="18" t="s">
        <v>91</v>
      </c>
      <c r="AD14" s="18" t="s">
        <v>91</v>
      </c>
      <c r="AE14" s="18" t="s">
        <v>90</v>
      </c>
      <c r="AF14" s="18" t="s">
        <v>92</v>
      </c>
      <c r="AG14" s="18" t="s">
        <v>93</v>
      </c>
      <c r="AH14" s="18" t="s">
        <v>91</v>
      </c>
      <c r="AI14" s="18" t="s">
        <v>90</v>
      </c>
      <c r="AJ14" s="18" t="s">
        <v>90</v>
      </c>
      <c r="AK14" s="18" t="s">
        <v>90</v>
      </c>
      <c r="AL14" s="18" t="s">
        <v>94</v>
      </c>
      <c r="AM14" s="18" t="s">
        <v>94</v>
      </c>
      <c r="AN14" s="18" t="s">
        <v>89</v>
      </c>
      <c r="AO14" s="18" t="s">
        <v>96</v>
      </c>
      <c r="AP14" s="18" t="s">
        <v>89</v>
      </c>
      <c r="AQ14" s="18" t="s">
        <v>89</v>
      </c>
      <c r="AR14" s="18" t="s">
        <v>96</v>
      </c>
      <c r="AS14" s="18" t="s">
        <v>89</v>
      </c>
      <c r="AT14" s="18" t="s">
        <v>89</v>
      </c>
      <c r="AU14" s="18" t="s">
        <v>90</v>
      </c>
      <c r="AV14" s="18" t="s">
        <v>91</v>
      </c>
      <c r="AW14" s="18" t="s">
        <v>91</v>
      </c>
      <c r="AX14" s="18" t="s">
        <v>92</v>
      </c>
      <c r="AY14" s="18" t="s">
        <v>91</v>
      </c>
      <c r="AZ14" s="18" t="s">
        <v>93</v>
      </c>
      <c r="BA14" s="18" t="s">
        <v>90</v>
      </c>
      <c r="BB14" s="18" t="s">
        <v>90</v>
      </c>
      <c r="BC14" s="18" t="s">
        <v>90</v>
      </c>
      <c r="BD14" s="18" t="s">
        <v>89</v>
      </c>
      <c r="BE14" s="18" t="s">
        <v>90</v>
      </c>
      <c r="BF14" s="18" t="s">
        <v>89</v>
      </c>
      <c r="BG14" s="18" t="s">
        <v>93</v>
      </c>
      <c r="BH14" s="18" t="s">
        <v>92</v>
      </c>
      <c r="BI14" s="18" t="s">
        <v>102</v>
      </c>
      <c r="BJ14" s="18" t="s">
        <v>91</v>
      </c>
      <c r="BK14" s="18" t="s">
        <v>96</v>
      </c>
      <c r="BL14" s="18" t="s">
        <v>89</v>
      </c>
      <c r="BM14" s="18" t="s">
        <v>93</v>
      </c>
      <c r="BN14" s="18" t="s">
        <v>89</v>
      </c>
      <c r="BO14" s="18" t="s">
        <v>89</v>
      </c>
      <c r="BP14" s="18" t="s">
        <v>96</v>
      </c>
      <c r="BQ14" s="18" t="s">
        <v>96</v>
      </c>
    </row>
    <row r="15" spans="1:69" ht="12.75" customHeight="1">
      <c r="A15" s="10" t="s">
        <v>103</v>
      </c>
      <c r="B15" s="14">
        <v>0.23440692147672876</v>
      </c>
      <c r="C15" s="14">
        <v>0.2540935498291863</v>
      </c>
      <c r="D15" s="14">
        <v>0.36422598696148445</v>
      </c>
      <c r="E15" s="14">
        <v>0.29907650747328002</v>
      </c>
      <c r="F15" s="14">
        <v>0.26807834363511057</v>
      </c>
      <c r="G15" s="14">
        <v>0.29419774395939879</v>
      </c>
      <c r="H15" s="14">
        <v>0.41205456640269011</v>
      </c>
      <c r="I15" s="14">
        <v>0.31148569016218597</v>
      </c>
      <c r="J15" s="14">
        <v>0.43960301280524894</v>
      </c>
      <c r="K15" s="14">
        <v>0.57098204778359274</v>
      </c>
      <c r="L15" s="14">
        <v>0.57546099346567914</v>
      </c>
      <c r="M15" s="14">
        <v>0.67309017582717934</v>
      </c>
      <c r="N15" s="14">
        <v>0.48835167304752636</v>
      </c>
      <c r="O15" s="14">
        <v>0.48556872196794226</v>
      </c>
      <c r="P15" s="14">
        <v>0.41909896620802106</v>
      </c>
      <c r="Q15" s="14">
        <v>0.61209910626724595</v>
      </c>
      <c r="R15" s="14">
        <v>0.45007010438296169</v>
      </c>
      <c r="S15" s="14">
        <v>0.4746552654129399</v>
      </c>
      <c r="T15" s="14">
        <v>0.2878302595192988</v>
      </c>
      <c r="U15" s="14">
        <v>0.36041409997080776</v>
      </c>
      <c r="V15" s="14">
        <v>0.50097595839020692</v>
      </c>
      <c r="W15" s="14">
        <v>0.53481059765146921</v>
      </c>
      <c r="X15" s="14">
        <v>0.57378291551474891</v>
      </c>
      <c r="Y15" s="14">
        <v>0.47258800248409744</v>
      </c>
      <c r="Z15" s="14">
        <v>0.52108860477303154</v>
      </c>
      <c r="AA15" s="14">
        <v>0.36005360201455522</v>
      </c>
      <c r="AB15" s="14">
        <v>0.69302107586426076</v>
      </c>
      <c r="AC15" s="14">
        <v>0.39131729074865573</v>
      </c>
      <c r="AD15" s="14">
        <v>0.44633127188529481</v>
      </c>
      <c r="AE15" s="14">
        <v>0.5588712747641108</v>
      </c>
      <c r="AF15" s="14">
        <v>0.51075082801196592</v>
      </c>
      <c r="AG15" s="14">
        <v>0.37065528371529005</v>
      </c>
      <c r="AH15" s="14">
        <v>0.38439953464465931</v>
      </c>
      <c r="AI15" s="14">
        <v>0.40015920532303667</v>
      </c>
      <c r="AJ15" s="14">
        <v>0.40147606162691829</v>
      </c>
      <c r="AK15" s="14">
        <v>0.42705678137148767</v>
      </c>
      <c r="AL15" s="14">
        <v>0.64405694983413508</v>
      </c>
      <c r="AM15" s="14">
        <v>0.49770667431517795</v>
      </c>
      <c r="AN15" s="14">
        <v>0.48426748660898855</v>
      </c>
      <c r="AO15" s="14">
        <v>0.40043592433984843</v>
      </c>
      <c r="AP15" s="14">
        <v>0.3501663260511152</v>
      </c>
      <c r="AQ15" s="14">
        <v>0.45884790304447659</v>
      </c>
      <c r="AR15" s="14">
        <v>0.6382118666762816</v>
      </c>
      <c r="AS15" s="14">
        <v>0.41798263094021804</v>
      </c>
      <c r="AT15" s="14">
        <v>0.4623420985353367</v>
      </c>
      <c r="AU15" s="14">
        <v>0.50430867120690737</v>
      </c>
      <c r="AV15" s="14">
        <v>0.49882881570817128</v>
      </c>
      <c r="AW15" s="14">
        <v>0.48340598645140281</v>
      </c>
      <c r="AX15" s="14">
        <v>0.70381849757823989</v>
      </c>
      <c r="AY15" s="14">
        <v>0.54273580180961434</v>
      </c>
      <c r="AZ15" s="14">
        <v>0.66437316463664609</v>
      </c>
      <c r="BA15" s="14">
        <v>0.29539581978211976</v>
      </c>
      <c r="BB15" s="14">
        <v>0.46513718219475114</v>
      </c>
      <c r="BC15" s="14">
        <v>0.43350700409466192</v>
      </c>
      <c r="BD15" s="14">
        <v>0.36109344884274641</v>
      </c>
      <c r="BE15" s="14">
        <v>0.30207982850450121</v>
      </c>
      <c r="BF15" s="14">
        <v>0.37369415224706226</v>
      </c>
      <c r="BG15" s="14">
        <v>0.50668930890266128</v>
      </c>
      <c r="BH15" s="14">
        <v>0.46347532772902295</v>
      </c>
      <c r="BI15" s="14">
        <v>0.69353240704675445</v>
      </c>
      <c r="BJ15" s="14">
        <v>0.65126834029824532</v>
      </c>
      <c r="BK15" s="14">
        <v>0.39426354691320192</v>
      </c>
      <c r="BL15" s="14">
        <v>0.34689857964447218</v>
      </c>
      <c r="BM15" s="14">
        <v>0.70279649060164695</v>
      </c>
      <c r="BN15" s="14">
        <v>0.50129262859286439</v>
      </c>
      <c r="BO15" s="14">
        <v>0.49282564098519532</v>
      </c>
      <c r="BP15" s="14">
        <v>0.41406205503000604</v>
      </c>
      <c r="BQ15" s="14">
        <v>0.43425063335126707</v>
      </c>
    </row>
    <row r="16" spans="1:69" ht="12.95">
      <c r="A16" s="15" t="s">
        <v>104</v>
      </c>
      <c r="B16" s="16" t="s">
        <v>105</v>
      </c>
      <c r="C16" s="16" t="s">
        <v>105</v>
      </c>
      <c r="D16" s="16" t="s">
        <v>106</v>
      </c>
      <c r="E16" s="16" t="s">
        <v>105</v>
      </c>
      <c r="F16" s="16" t="s">
        <v>105</v>
      </c>
      <c r="G16" s="16" t="s">
        <v>105</v>
      </c>
      <c r="H16" s="16" t="s">
        <v>106</v>
      </c>
      <c r="I16" s="16" t="s">
        <v>105</v>
      </c>
      <c r="J16" s="16" t="s">
        <v>106</v>
      </c>
      <c r="K16" s="16" t="s">
        <v>107</v>
      </c>
      <c r="L16" s="16" t="s">
        <v>107</v>
      </c>
      <c r="M16" s="16" t="s">
        <v>107</v>
      </c>
      <c r="N16" s="16" t="s">
        <v>106</v>
      </c>
      <c r="O16" s="16" t="s">
        <v>106</v>
      </c>
      <c r="P16" s="16" t="s">
        <v>106</v>
      </c>
      <c r="Q16" s="16" t="s">
        <v>107</v>
      </c>
      <c r="R16" s="16" t="s">
        <v>106</v>
      </c>
      <c r="S16" s="16" t="s">
        <v>106</v>
      </c>
      <c r="T16" s="16" t="s">
        <v>105</v>
      </c>
      <c r="U16" s="16" t="s">
        <v>106</v>
      </c>
      <c r="V16" s="16" t="s">
        <v>107</v>
      </c>
      <c r="W16" s="16" t="s">
        <v>107</v>
      </c>
      <c r="X16" s="16" t="s">
        <v>107</v>
      </c>
      <c r="Y16" s="16" t="s">
        <v>106</v>
      </c>
      <c r="Z16" s="16" t="s">
        <v>107</v>
      </c>
      <c r="AA16" s="16" t="s">
        <v>106</v>
      </c>
      <c r="AB16" s="16" t="s">
        <v>107</v>
      </c>
      <c r="AC16" s="16" t="s">
        <v>106</v>
      </c>
      <c r="AD16" s="16" t="s">
        <v>106</v>
      </c>
      <c r="AE16" s="16" t="s">
        <v>107</v>
      </c>
      <c r="AF16" s="16" t="s">
        <v>107</v>
      </c>
      <c r="AG16" s="16" t="s">
        <v>106</v>
      </c>
      <c r="AH16" s="16" t="s">
        <v>106</v>
      </c>
      <c r="AI16" s="16" t="s">
        <v>106</v>
      </c>
      <c r="AJ16" s="16" t="s">
        <v>106</v>
      </c>
      <c r="AK16" s="16" t="s">
        <v>106</v>
      </c>
      <c r="AL16" s="16" t="s">
        <v>107</v>
      </c>
      <c r="AM16" s="16" t="s">
        <v>106</v>
      </c>
      <c r="AN16" s="16" t="s">
        <v>106</v>
      </c>
      <c r="AO16" s="16" t="s">
        <v>106</v>
      </c>
      <c r="AP16" s="16" t="s">
        <v>106</v>
      </c>
      <c r="AQ16" s="16" t="s">
        <v>106</v>
      </c>
      <c r="AR16" s="16" t="s">
        <v>107</v>
      </c>
      <c r="AS16" s="16" t="s">
        <v>106</v>
      </c>
      <c r="AT16" s="16" t="s">
        <v>106</v>
      </c>
      <c r="AU16" s="16" t="s">
        <v>107</v>
      </c>
      <c r="AV16" s="16" t="s">
        <v>106</v>
      </c>
      <c r="AW16" s="16" t="s">
        <v>106</v>
      </c>
      <c r="AX16" s="16" t="s">
        <v>107</v>
      </c>
      <c r="AY16" s="16" t="s">
        <v>107</v>
      </c>
      <c r="AZ16" s="16" t="s">
        <v>107</v>
      </c>
      <c r="BA16" s="16" t="s">
        <v>105</v>
      </c>
      <c r="BB16" s="16" t="s">
        <v>106</v>
      </c>
      <c r="BC16" s="16" t="s">
        <v>106</v>
      </c>
      <c r="BD16" s="16" t="s">
        <v>106</v>
      </c>
      <c r="BE16" s="16" t="s">
        <v>105</v>
      </c>
      <c r="BF16" s="16" t="s">
        <v>106</v>
      </c>
      <c r="BG16" s="16" t="s">
        <v>107</v>
      </c>
      <c r="BH16" s="16" t="s">
        <v>106</v>
      </c>
      <c r="BI16" s="16" t="s">
        <v>107</v>
      </c>
      <c r="BJ16" s="16" t="s">
        <v>107</v>
      </c>
      <c r="BK16" s="16" t="s">
        <v>106</v>
      </c>
      <c r="BL16" s="16" t="s">
        <v>105</v>
      </c>
      <c r="BM16" s="16" t="s">
        <v>107</v>
      </c>
      <c r="BN16" s="16" t="s">
        <v>107</v>
      </c>
      <c r="BO16" s="16" t="s">
        <v>106</v>
      </c>
      <c r="BP16" s="16" t="s">
        <v>106</v>
      </c>
      <c r="BQ16" s="16" t="s">
        <v>106</v>
      </c>
    </row>
    <row r="17" spans="1:69" ht="12.95">
      <c r="A17" s="12" t="s">
        <v>108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</row>
    <row r="18" spans="1:69" ht="12.95">
      <c r="A18" s="20" t="s">
        <v>109</v>
      </c>
      <c r="B18" s="21">
        <v>24.5</v>
      </c>
      <c r="C18" s="21">
        <v>21</v>
      </c>
      <c r="D18" s="21">
        <v>31</v>
      </c>
      <c r="E18" s="21">
        <v>27.5</v>
      </c>
      <c r="F18" s="21">
        <v>28</v>
      </c>
      <c r="G18" s="21">
        <v>26</v>
      </c>
      <c r="H18" s="21">
        <v>30.5</v>
      </c>
      <c r="I18" s="21">
        <v>23.5</v>
      </c>
      <c r="J18" s="21">
        <v>20.5</v>
      </c>
      <c r="K18" s="21">
        <v>26.5</v>
      </c>
      <c r="L18" s="21">
        <v>26.5</v>
      </c>
      <c r="M18" s="21">
        <v>21</v>
      </c>
      <c r="N18" s="21">
        <v>14</v>
      </c>
      <c r="O18" s="21">
        <v>22.5</v>
      </c>
      <c r="P18" s="21">
        <v>20</v>
      </c>
      <c r="Q18" s="21">
        <v>23</v>
      </c>
      <c r="R18" s="21">
        <v>25</v>
      </c>
      <c r="S18" s="21">
        <v>16.5</v>
      </c>
      <c r="T18" s="21">
        <v>27</v>
      </c>
      <c r="U18" s="21">
        <v>26.5</v>
      </c>
      <c r="V18" s="21">
        <v>23</v>
      </c>
      <c r="W18" s="21">
        <v>28</v>
      </c>
      <c r="X18" s="21">
        <v>22</v>
      </c>
      <c r="Y18" s="21">
        <v>15.5</v>
      </c>
      <c r="Z18" s="21">
        <v>13</v>
      </c>
      <c r="AA18" s="21">
        <v>20</v>
      </c>
      <c r="AB18" s="21">
        <v>15</v>
      </c>
      <c r="AC18" s="21">
        <v>27</v>
      </c>
      <c r="AD18" s="21">
        <v>22</v>
      </c>
      <c r="AE18" s="21">
        <v>17.5</v>
      </c>
      <c r="AF18" s="21">
        <v>20.5</v>
      </c>
      <c r="AG18" s="21">
        <v>16</v>
      </c>
      <c r="AH18" s="21">
        <v>15</v>
      </c>
      <c r="AI18" s="21">
        <v>16.5</v>
      </c>
      <c r="AJ18" s="21">
        <v>21.5</v>
      </c>
      <c r="AK18" s="21">
        <v>21</v>
      </c>
      <c r="AL18" s="21">
        <v>18</v>
      </c>
      <c r="AM18" s="21">
        <v>11.5</v>
      </c>
      <c r="AN18" s="21">
        <v>15</v>
      </c>
      <c r="AO18" s="21">
        <v>31</v>
      </c>
      <c r="AP18" s="21">
        <v>36</v>
      </c>
      <c r="AQ18" s="21">
        <v>23.5</v>
      </c>
      <c r="AR18" s="21">
        <v>17.5</v>
      </c>
      <c r="AS18" s="21">
        <v>20</v>
      </c>
      <c r="AT18" s="21">
        <v>18</v>
      </c>
      <c r="AU18" s="21">
        <v>26.5</v>
      </c>
      <c r="AV18" s="21">
        <v>25</v>
      </c>
      <c r="AW18" s="21">
        <v>21.5</v>
      </c>
      <c r="AX18" s="21">
        <v>24</v>
      </c>
      <c r="AY18" s="21">
        <v>21.5</v>
      </c>
      <c r="AZ18" s="21">
        <v>26</v>
      </c>
      <c r="BA18" s="21">
        <v>27</v>
      </c>
      <c r="BB18" s="21">
        <v>26.5</v>
      </c>
      <c r="BC18" s="21">
        <v>21.5</v>
      </c>
      <c r="BD18" s="21">
        <v>22.5</v>
      </c>
      <c r="BE18" s="21">
        <v>24.5</v>
      </c>
      <c r="BF18" s="21">
        <v>25</v>
      </c>
      <c r="BG18" s="21">
        <v>17.5</v>
      </c>
      <c r="BH18" s="21">
        <v>23.5</v>
      </c>
      <c r="BI18" s="21">
        <v>21.5</v>
      </c>
      <c r="BJ18" s="21">
        <v>30</v>
      </c>
      <c r="BK18" s="21">
        <v>34</v>
      </c>
      <c r="BL18" s="21">
        <v>32.5</v>
      </c>
      <c r="BM18" s="21">
        <v>26.5</v>
      </c>
      <c r="BN18" s="21">
        <v>39</v>
      </c>
      <c r="BO18" s="21">
        <v>28</v>
      </c>
      <c r="BP18" s="21">
        <v>36</v>
      </c>
      <c r="BQ18" s="21">
        <v>21</v>
      </c>
    </row>
    <row r="19" spans="1:69" ht="12.95">
      <c r="A19" s="20" t="s">
        <v>110</v>
      </c>
      <c r="B19" s="21">
        <v>6.5</v>
      </c>
      <c r="C19" s="21">
        <v>9.5</v>
      </c>
      <c r="D19" s="21">
        <v>8</v>
      </c>
      <c r="E19" s="21">
        <v>9</v>
      </c>
      <c r="F19" s="21">
        <v>9</v>
      </c>
      <c r="G19" s="21">
        <v>6</v>
      </c>
      <c r="H19" s="21">
        <v>10</v>
      </c>
      <c r="I19" s="21">
        <v>1.5</v>
      </c>
      <c r="J19" s="21">
        <v>3</v>
      </c>
      <c r="K19" s="21">
        <v>3.5</v>
      </c>
      <c r="L19" s="21">
        <v>3</v>
      </c>
      <c r="M19" s="21">
        <v>4</v>
      </c>
      <c r="N19" s="21">
        <v>4</v>
      </c>
      <c r="O19" s="21">
        <v>4</v>
      </c>
      <c r="P19" s="21">
        <v>5</v>
      </c>
      <c r="Q19" s="21">
        <v>1.5</v>
      </c>
      <c r="R19" s="21">
        <v>5.5</v>
      </c>
      <c r="S19" s="21">
        <v>3</v>
      </c>
      <c r="T19" s="21">
        <v>7.5</v>
      </c>
      <c r="U19" s="21">
        <v>3.5</v>
      </c>
      <c r="V19" s="21">
        <v>2.5</v>
      </c>
      <c r="W19" s="21">
        <v>4.5</v>
      </c>
      <c r="X19" s="21">
        <v>2.5</v>
      </c>
      <c r="Y19" s="21">
        <v>6</v>
      </c>
      <c r="Z19" s="21">
        <v>5.5</v>
      </c>
      <c r="AA19" s="21">
        <v>1.5</v>
      </c>
      <c r="AB19" s="21">
        <v>5</v>
      </c>
      <c r="AC19" s="21">
        <v>2</v>
      </c>
      <c r="AD19" s="21">
        <v>2.5</v>
      </c>
      <c r="AE19" s="21">
        <v>3.5</v>
      </c>
      <c r="AF19" s="21">
        <v>0.5</v>
      </c>
      <c r="AG19" s="21">
        <v>3</v>
      </c>
      <c r="AH19" s="21">
        <v>2</v>
      </c>
      <c r="AI19" s="21">
        <v>5.5</v>
      </c>
      <c r="AJ19" s="21">
        <v>4.5</v>
      </c>
      <c r="AK19" s="21">
        <v>5</v>
      </c>
      <c r="AL19" s="21">
        <v>15.5</v>
      </c>
      <c r="AM19" s="21">
        <v>14</v>
      </c>
      <c r="AN19" s="21">
        <v>13</v>
      </c>
      <c r="AO19" s="21">
        <v>8</v>
      </c>
      <c r="AP19" s="21">
        <v>10.5</v>
      </c>
      <c r="AQ19" s="21">
        <v>10</v>
      </c>
      <c r="AR19" s="21">
        <v>3.5</v>
      </c>
      <c r="AS19" s="21">
        <v>9</v>
      </c>
      <c r="AT19" s="21">
        <v>9.5</v>
      </c>
      <c r="AU19" s="21">
        <v>7.5</v>
      </c>
      <c r="AV19" s="21">
        <v>4</v>
      </c>
      <c r="AW19" s="21">
        <v>3</v>
      </c>
      <c r="AX19" s="21">
        <v>0.5</v>
      </c>
      <c r="AY19" s="21">
        <v>0.5</v>
      </c>
      <c r="AZ19" s="21">
        <v>6</v>
      </c>
      <c r="BA19" s="21">
        <v>6</v>
      </c>
      <c r="BB19" s="21">
        <v>8.5</v>
      </c>
      <c r="BC19" s="21">
        <v>9</v>
      </c>
      <c r="BD19" s="21">
        <v>7</v>
      </c>
      <c r="BE19" s="21">
        <v>9.5</v>
      </c>
      <c r="BF19" s="21">
        <v>6</v>
      </c>
      <c r="BG19" s="21">
        <v>8.5</v>
      </c>
      <c r="BH19" s="21">
        <v>2.5</v>
      </c>
      <c r="BI19" s="21">
        <v>0.5</v>
      </c>
      <c r="BJ19" s="21">
        <v>2.5</v>
      </c>
      <c r="BK19" s="21">
        <v>8.5</v>
      </c>
      <c r="BL19" s="21">
        <v>9.5</v>
      </c>
      <c r="BM19" s="21">
        <v>3.5</v>
      </c>
      <c r="BN19" s="21">
        <v>6</v>
      </c>
      <c r="BO19" s="21">
        <v>10</v>
      </c>
      <c r="BP19" s="21">
        <v>10</v>
      </c>
      <c r="BQ19" s="21">
        <v>6.5</v>
      </c>
    </row>
    <row r="20" spans="1:69" ht="12.95">
      <c r="A20" s="20" t="s">
        <v>111</v>
      </c>
      <c r="B20" s="21">
        <v>4</v>
      </c>
      <c r="C20" s="21">
        <v>2</v>
      </c>
      <c r="D20" s="21">
        <v>4</v>
      </c>
      <c r="E20" s="21">
        <v>9.5</v>
      </c>
      <c r="F20" s="21">
        <v>6</v>
      </c>
      <c r="G20" s="21">
        <v>3</v>
      </c>
      <c r="H20" s="21">
        <v>6</v>
      </c>
      <c r="I20" s="21">
        <v>2</v>
      </c>
      <c r="J20" s="21">
        <v>2</v>
      </c>
      <c r="K20" s="21">
        <v>1</v>
      </c>
      <c r="L20" s="21">
        <v>2</v>
      </c>
      <c r="M20" s="21">
        <v>4.5</v>
      </c>
      <c r="N20" s="21">
        <v>6.5</v>
      </c>
      <c r="O20" s="21">
        <v>4</v>
      </c>
      <c r="P20" s="21">
        <v>5</v>
      </c>
      <c r="Q20" s="21">
        <v>1</v>
      </c>
      <c r="R20" s="21">
        <v>0</v>
      </c>
      <c r="S20" s="21">
        <v>2</v>
      </c>
      <c r="T20" s="21">
        <v>6</v>
      </c>
      <c r="U20" s="21">
        <v>3.5</v>
      </c>
      <c r="V20" s="21">
        <v>0.5</v>
      </c>
      <c r="W20" s="21">
        <v>3.5</v>
      </c>
      <c r="X20" s="21">
        <v>0.5</v>
      </c>
      <c r="Y20" s="21">
        <v>0</v>
      </c>
      <c r="Z20" s="21">
        <v>3</v>
      </c>
      <c r="AA20" s="21">
        <v>1</v>
      </c>
      <c r="AB20" s="21">
        <v>0.5</v>
      </c>
      <c r="AC20" s="21">
        <v>0.5</v>
      </c>
      <c r="AD20" s="21">
        <v>0.5</v>
      </c>
      <c r="AE20" s="21">
        <v>2.5</v>
      </c>
      <c r="AF20" s="21">
        <v>2</v>
      </c>
      <c r="AG20" s="21">
        <v>2.5</v>
      </c>
      <c r="AH20" s="21">
        <v>2</v>
      </c>
      <c r="AI20" s="21">
        <v>2.5</v>
      </c>
      <c r="AJ20" s="21">
        <v>2</v>
      </c>
      <c r="AK20" s="21">
        <v>3</v>
      </c>
      <c r="AL20" s="21">
        <v>23.5</v>
      </c>
      <c r="AM20" s="21">
        <v>18.5</v>
      </c>
      <c r="AN20" s="21">
        <v>18.5</v>
      </c>
      <c r="AO20" s="21">
        <v>9</v>
      </c>
      <c r="AP20" s="21">
        <v>10.5</v>
      </c>
      <c r="AQ20" s="21">
        <v>8</v>
      </c>
      <c r="AR20" s="21">
        <v>13.5</v>
      </c>
      <c r="AS20" s="21">
        <v>13.5</v>
      </c>
      <c r="AT20" s="21">
        <v>19</v>
      </c>
      <c r="AU20" s="21">
        <v>6.5</v>
      </c>
      <c r="AV20" s="21">
        <v>2</v>
      </c>
      <c r="AW20" s="21">
        <v>0.5</v>
      </c>
      <c r="AX20" s="21">
        <v>2.5</v>
      </c>
      <c r="AY20" s="21">
        <v>0.5</v>
      </c>
      <c r="AZ20" s="21">
        <v>5</v>
      </c>
      <c r="BA20" s="21">
        <v>4.5</v>
      </c>
      <c r="BB20" s="21">
        <v>2.5</v>
      </c>
      <c r="BC20" s="21">
        <v>6.5</v>
      </c>
      <c r="BD20" s="21">
        <v>7</v>
      </c>
      <c r="BE20" s="21">
        <v>3.5</v>
      </c>
      <c r="BF20" s="21">
        <v>4</v>
      </c>
      <c r="BG20" s="21">
        <v>4</v>
      </c>
      <c r="BH20" s="21">
        <v>3</v>
      </c>
      <c r="BI20" s="21">
        <v>0.5</v>
      </c>
      <c r="BJ20" s="21">
        <v>1.5</v>
      </c>
      <c r="BK20" s="21">
        <v>3</v>
      </c>
      <c r="BL20" s="21">
        <v>5</v>
      </c>
      <c r="BM20" s="21">
        <v>3</v>
      </c>
      <c r="BN20" s="21">
        <v>1.5</v>
      </c>
      <c r="BO20" s="21">
        <v>5.5</v>
      </c>
      <c r="BP20" s="21">
        <v>6</v>
      </c>
      <c r="BQ20" s="21">
        <v>7</v>
      </c>
    </row>
    <row r="21" spans="1:69" ht="12.95">
      <c r="A21" s="20" t="s">
        <v>112</v>
      </c>
      <c r="B21" s="21">
        <v>10.5</v>
      </c>
      <c r="C21" s="21">
        <v>10</v>
      </c>
      <c r="D21" s="21">
        <v>11.5</v>
      </c>
      <c r="E21" s="21">
        <v>11</v>
      </c>
      <c r="F21" s="21">
        <v>11.5</v>
      </c>
      <c r="G21" s="21">
        <v>10</v>
      </c>
      <c r="H21" s="21">
        <v>12.5</v>
      </c>
      <c r="I21" s="21">
        <v>11</v>
      </c>
      <c r="J21" s="21">
        <v>9</v>
      </c>
      <c r="K21" s="21">
        <v>11</v>
      </c>
      <c r="L21" s="21">
        <v>12</v>
      </c>
      <c r="M21" s="21">
        <v>13.5</v>
      </c>
      <c r="N21" s="21">
        <v>10</v>
      </c>
      <c r="O21" s="21">
        <v>13.5</v>
      </c>
      <c r="P21" s="21">
        <v>8.5</v>
      </c>
      <c r="Q21" s="21">
        <v>8.5</v>
      </c>
      <c r="R21" s="21">
        <v>12.5</v>
      </c>
      <c r="S21" s="21">
        <v>8</v>
      </c>
      <c r="T21" s="21">
        <v>15.5</v>
      </c>
      <c r="U21" s="21">
        <v>11</v>
      </c>
      <c r="V21" s="21">
        <v>9.5</v>
      </c>
      <c r="W21" s="21">
        <v>14</v>
      </c>
      <c r="X21" s="21">
        <v>12.5</v>
      </c>
      <c r="Y21" s="21">
        <v>6.5</v>
      </c>
      <c r="Z21" s="21">
        <v>9</v>
      </c>
      <c r="AA21" s="21">
        <v>8</v>
      </c>
      <c r="AB21" s="21">
        <v>9</v>
      </c>
      <c r="AC21" s="21">
        <v>6.5</v>
      </c>
      <c r="AD21" s="21">
        <v>6</v>
      </c>
      <c r="AE21" s="21">
        <v>8</v>
      </c>
      <c r="AF21" s="21">
        <v>11</v>
      </c>
      <c r="AG21" s="21">
        <v>10</v>
      </c>
      <c r="AH21" s="21">
        <v>10</v>
      </c>
      <c r="AI21" s="21">
        <v>9</v>
      </c>
      <c r="AJ21" s="21">
        <v>11.5</v>
      </c>
      <c r="AK21" s="21">
        <v>9.5</v>
      </c>
      <c r="AL21" s="21">
        <v>5.5</v>
      </c>
      <c r="AM21" s="21">
        <v>5</v>
      </c>
      <c r="AN21" s="21">
        <v>6</v>
      </c>
      <c r="AO21" s="21">
        <v>8</v>
      </c>
      <c r="AP21" s="21">
        <v>7.5</v>
      </c>
      <c r="AQ21" s="21">
        <v>9.5</v>
      </c>
      <c r="AR21" s="21">
        <v>9.5</v>
      </c>
      <c r="AS21" s="21">
        <v>10.5</v>
      </c>
      <c r="AT21" s="21">
        <v>9.5</v>
      </c>
      <c r="AU21" s="21">
        <v>10</v>
      </c>
      <c r="AV21" s="21">
        <v>10</v>
      </c>
      <c r="AW21" s="21">
        <v>8</v>
      </c>
      <c r="AX21" s="21">
        <v>9.5</v>
      </c>
      <c r="AY21" s="21">
        <v>10.5</v>
      </c>
      <c r="AZ21" s="21">
        <v>13</v>
      </c>
      <c r="BA21" s="21">
        <v>14</v>
      </c>
      <c r="BB21" s="21">
        <v>11</v>
      </c>
      <c r="BC21" s="21">
        <v>17</v>
      </c>
      <c r="BD21" s="21">
        <v>10.5</v>
      </c>
      <c r="BE21" s="21">
        <v>12.5</v>
      </c>
      <c r="BF21" s="21">
        <v>11.5</v>
      </c>
      <c r="BG21" s="21">
        <v>11</v>
      </c>
      <c r="BH21" s="21">
        <v>15.5</v>
      </c>
      <c r="BI21" s="21">
        <v>11.5</v>
      </c>
      <c r="BJ21" s="21">
        <v>9.5</v>
      </c>
      <c r="BK21" s="21">
        <v>14</v>
      </c>
      <c r="BL21" s="21">
        <v>10</v>
      </c>
      <c r="BM21" s="21">
        <v>13</v>
      </c>
      <c r="BN21" s="21">
        <v>12.5</v>
      </c>
      <c r="BO21" s="21">
        <v>11.5</v>
      </c>
      <c r="BP21" s="21">
        <v>11</v>
      </c>
      <c r="BQ21" s="21">
        <v>8.5</v>
      </c>
    </row>
    <row r="22" spans="1:69" ht="12.95">
      <c r="A22" s="22" t="s">
        <v>113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>
        <v>1.5</v>
      </c>
      <c r="M22" s="23">
        <v>2</v>
      </c>
      <c r="N22" s="23">
        <v>2</v>
      </c>
      <c r="O22" s="23">
        <v>3</v>
      </c>
      <c r="P22" s="23"/>
      <c r="Q22" s="23"/>
      <c r="R22" s="23"/>
      <c r="S22" s="23">
        <v>0.5</v>
      </c>
      <c r="T22" s="23">
        <v>2.5</v>
      </c>
      <c r="U22" s="23">
        <v>1.5</v>
      </c>
      <c r="V22" s="23">
        <v>1</v>
      </c>
      <c r="W22" s="23">
        <v>0.5</v>
      </c>
      <c r="X22" s="23">
        <v>1</v>
      </c>
      <c r="Y22" s="23"/>
      <c r="Z22" s="23">
        <v>1</v>
      </c>
      <c r="AA22" s="23">
        <v>0.5</v>
      </c>
      <c r="AB22" s="23"/>
      <c r="AC22" s="23">
        <v>0.5</v>
      </c>
      <c r="AD22" s="23"/>
      <c r="AE22" s="23">
        <v>0.5</v>
      </c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>
        <v>1.5</v>
      </c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</row>
    <row r="23" spans="1:69" ht="12.95">
      <c r="A23" s="22" t="s">
        <v>114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>
        <v>10.5</v>
      </c>
      <c r="M23" s="23">
        <v>11.5</v>
      </c>
      <c r="N23" s="23">
        <v>8</v>
      </c>
      <c r="O23" s="23">
        <v>10.5</v>
      </c>
      <c r="P23" s="23"/>
      <c r="Q23" s="23"/>
      <c r="R23" s="23"/>
      <c r="S23" s="23">
        <v>7.5</v>
      </c>
      <c r="T23" s="23">
        <v>13</v>
      </c>
      <c r="U23" s="23">
        <v>9.5</v>
      </c>
      <c r="V23" s="23">
        <v>8.5</v>
      </c>
      <c r="W23" s="23">
        <v>13.5</v>
      </c>
      <c r="X23" s="23">
        <v>11.5</v>
      </c>
      <c r="Y23" s="23"/>
      <c r="Z23" s="23">
        <v>8</v>
      </c>
      <c r="AA23" s="23">
        <v>7.5</v>
      </c>
      <c r="AB23" s="23"/>
      <c r="AC23" s="23">
        <v>6</v>
      </c>
      <c r="AD23" s="23"/>
      <c r="AE23" s="23">
        <v>7.5</v>
      </c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>
        <v>9</v>
      </c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</row>
    <row r="24" spans="1:69" ht="12.95">
      <c r="A24" s="20" t="s">
        <v>115</v>
      </c>
      <c r="B24" s="21">
        <v>24.5</v>
      </c>
      <c r="C24" s="21">
        <v>23</v>
      </c>
      <c r="D24" s="21">
        <v>16</v>
      </c>
      <c r="E24" s="21">
        <v>20.009999999999998</v>
      </c>
      <c r="F24" s="21">
        <v>26.509999999999998</v>
      </c>
      <c r="G24" s="21">
        <v>23.5</v>
      </c>
      <c r="H24" s="21">
        <v>22.5</v>
      </c>
      <c r="I24" s="21">
        <v>19.5</v>
      </c>
      <c r="J24" s="21">
        <v>20</v>
      </c>
      <c r="K24" s="21">
        <v>10.5</v>
      </c>
      <c r="L24" s="21">
        <v>16.009999999999998</v>
      </c>
      <c r="M24" s="21">
        <v>22</v>
      </c>
      <c r="N24" s="21">
        <v>13</v>
      </c>
      <c r="O24" s="21">
        <v>14.5</v>
      </c>
      <c r="P24" s="21">
        <v>9.01</v>
      </c>
      <c r="Q24" s="21">
        <v>6</v>
      </c>
      <c r="R24" s="21">
        <v>11.01</v>
      </c>
      <c r="S24" s="21">
        <v>11.01</v>
      </c>
      <c r="T24" s="21">
        <v>7.5</v>
      </c>
      <c r="U24" s="21">
        <v>15.5</v>
      </c>
      <c r="V24" s="21">
        <v>9</v>
      </c>
      <c r="W24" s="21">
        <v>16.52</v>
      </c>
      <c r="X24" s="21">
        <v>11</v>
      </c>
      <c r="Y24" s="21">
        <v>20.5</v>
      </c>
      <c r="Z24" s="21">
        <v>21.5</v>
      </c>
      <c r="AA24" s="21">
        <v>27.5</v>
      </c>
      <c r="AB24" s="21">
        <v>27.5</v>
      </c>
      <c r="AC24" s="21">
        <v>19</v>
      </c>
      <c r="AD24" s="21">
        <v>14.51</v>
      </c>
      <c r="AE24" s="21">
        <v>9.01</v>
      </c>
      <c r="AF24" s="21">
        <v>16</v>
      </c>
      <c r="AG24" s="21">
        <v>15</v>
      </c>
      <c r="AH24" s="21">
        <v>20</v>
      </c>
      <c r="AI24" s="21">
        <v>19</v>
      </c>
      <c r="AJ24" s="21">
        <v>18.5</v>
      </c>
      <c r="AK24" s="21">
        <v>19</v>
      </c>
      <c r="AL24" s="21">
        <v>15.5</v>
      </c>
      <c r="AM24" s="21">
        <v>22.5</v>
      </c>
      <c r="AN24" s="21">
        <v>24.5</v>
      </c>
      <c r="AO24" s="21">
        <v>11</v>
      </c>
      <c r="AP24" s="21">
        <v>13</v>
      </c>
      <c r="AQ24" s="21">
        <v>24.009999999999998</v>
      </c>
      <c r="AR24" s="21">
        <v>18.5</v>
      </c>
      <c r="AS24" s="21">
        <v>24.5</v>
      </c>
      <c r="AT24" s="21">
        <v>23.5</v>
      </c>
      <c r="AU24" s="21">
        <v>22.5</v>
      </c>
      <c r="AV24" s="21">
        <v>14.5</v>
      </c>
      <c r="AW24" s="21">
        <v>13</v>
      </c>
      <c r="AX24" s="21">
        <v>5.5</v>
      </c>
      <c r="AY24" s="21">
        <v>2.5099999999999998</v>
      </c>
      <c r="AZ24" s="21">
        <v>4.51</v>
      </c>
      <c r="BA24" s="21">
        <v>25.5</v>
      </c>
      <c r="BB24" s="21">
        <v>24.009999999999998</v>
      </c>
      <c r="BC24" s="21">
        <v>13.5</v>
      </c>
      <c r="BD24" s="21">
        <v>12.5</v>
      </c>
      <c r="BE24" s="21">
        <v>22</v>
      </c>
      <c r="BF24" s="21">
        <v>21.5</v>
      </c>
      <c r="BG24" s="21">
        <v>17.5</v>
      </c>
      <c r="BH24" s="21">
        <v>7.5</v>
      </c>
      <c r="BI24" s="21">
        <v>13.51</v>
      </c>
      <c r="BJ24" s="21">
        <v>20</v>
      </c>
      <c r="BK24" s="21">
        <v>16.009999999999998</v>
      </c>
      <c r="BL24" s="21">
        <v>15</v>
      </c>
      <c r="BM24" s="21">
        <v>15.5</v>
      </c>
      <c r="BN24" s="21">
        <v>21.5</v>
      </c>
      <c r="BO24" s="21">
        <v>19.5</v>
      </c>
      <c r="BP24" s="21">
        <v>17.5</v>
      </c>
      <c r="BQ24" s="21">
        <v>15.5</v>
      </c>
    </row>
    <row r="25" spans="1:69" ht="12.95">
      <c r="A25" s="22" t="s">
        <v>116</v>
      </c>
      <c r="B25" s="23">
        <v>0</v>
      </c>
      <c r="C25" s="23">
        <v>0</v>
      </c>
      <c r="D25" s="23">
        <v>0</v>
      </c>
      <c r="E25" s="23">
        <v>0.01</v>
      </c>
      <c r="F25" s="23">
        <v>0.01</v>
      </c>
      <c r="G25" s="23">
        <v>0</v>
      </c>
      <c r="H25" s="23">
        <v>0</v>
      </c>
      <c r="I25" s="23">
        <v>0</v>
      </c>
      <c r="J25" s="23">
        <v>0.5</v>
      </c>
      <c r="K25" s="23">
        <v>0</v>
      </c>
      <c r="L25" s="23">
        <v>2</v>
      </c>
      <c r="M25" s="23">
        <v>3.5</v>
      </c>
      <c r="N25" s="23">
        <v>0.5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0.5</v>
      </c>
      <c r="V25" s="23">
        <v>0</v>
      </c>
      <c r="W25" s="23">
        <v>0.5</v>
      </c>
      <c r="X25" s="23">
        <v>0.5</v>
      </c>
      <c r="Y25" s="23">
        <v>0</v>
      </c>
      <c r="Z25" s="23">
        <v>0</v>
      </c>
      <c r="AA25" s="23">
        <v>0.5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1</v>
      </c>
      <c r="AQ25" s="23">
        <v>0.01</v>
      </c>
      <c r="AR25" s="23">
        <v>1.5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23">
        <v>0</v>
      </c>
      <c r="BB25" s="23">
        <v>0.01</v>
      </c>
      <c r="BC25" s="23">
        <v>1</v>
      </c>
      <c r="BD25" s="23">
        <v>0</v>
      </c>
      <c r="BE25" s="23">
        <v>0</v>
      </c>
      <c r="BF25" s="23">
        <v>1</v>
      </c>
      <c r="BG25" s="23">
        <v>0</v>
      </c>
      <c r="BH25" s="23">
        <v>0</v>
      </c>
      <c r="BI25" s="23">
        <v>0</v>
      </c>
      <c r="BJ25" s="23">
        <v>0.5</v>
      </c>
      <c r="BK25" s="23">
        <v>0.5</v>
      </c>
      <c r="BL25" s="23">
        <v>0.5</v>
      </c>
      <c r="BM25" s="23">
        <v>0</v>
      </c>
      <c r="BN25" s="23">
        <v>0</v>
      </c>
      <c r="BO25" s="23">
        <v>0</v>
      </c>
      <c r="BP25" s="23">
        <v>0</v>
      </c>
      <c r="BQ25" s="23">
        <v>0</v>
      </c>
    </row>
    <row r="26" spans="1:69" ht="12.95">
      <c r="A26" s="22" t="s">
        <v>117</v>
      </c>
      <c r="B26" s="23">
        <v>1.5</v>
      </c>
      <c r="C26" s="23">
        <v>0</v>
      </c>
      <c r="D26" s="23">
        <v>1</v>
      </c>
      <c r="E26" s="23">
        <v>2</v>
      </c>
      <c r="F26" s="23">
        <v>2.5</v>
      </c>
      <c r="G26" s="23">
        <v>2</v>
      </c>
      <c r="H26" s="23">
        <v>3</v>
      </c>
      <c r="I26" s="23">
        <v>1</v>
      </c>
      <c r="J26" s="23">
        <v>1</v>
      </c>
      <c r="K26" s="23">
        <v>0</v>
      </c>
      <c r="L26" s="23">
        <v>1</v>
      </c>
      <c r="M26" s="23">
        <v>1.5</v>
      </c>
      <c r="N26" s="23">
        <v>1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0.5</v>
      </c>
      <c r="U26" s="23">
        <v>0.5</v>
      </c>
      <c r="V26" s="23">
        <v>0</v>
      </c>
      <c r="W26" s="23">
        <v>0</v>
      </c>
      <c r="X26" s="23">
        <v>0</v>
      </c>
      <c r="Y26" s="23">
        <v>0</v>
      </c>
      <c r="Z26" s="23">
        <v>0.5</v>
      </c>
      <c r="AA26" s="23">
        <v>0</v>
      </c>
      <c r="AB26" s="23">
        <v>0</v>
      </c>
      <c r="AC26" s="23">
        <v>1.5</v>
      </c>
      <c r="AD26" s="23">
        <v>0</v>
      </c>
      <c r="AE26" s="23">
        <v>1.5</v>
      </c>
      <c r="AF26" s="23">
        <v>0</v>
      </c>
      <c r="AG26" s="23">
        <v>2.5</v>
      </c>
      <c r="AH26" s="23">
        <v>2</v>
      </c>
      <c r="AI26" s="23">
        <v>3.5</v>
      </c>
      <c r="AJ26" s="23">
        <v>4</v>
      </c>
      <c r="AK26" s="23">
        <v>4</v>
      </c>
      <c r="AL26" s="23">
        <v>5</v>
      </c>
      <c r="AM26" s="23">
        <v>3</v>
      </c>
      <c r="AN26" s="23">
        <v>5</v>
      </c>
      <c r="AO26" s="23">
        <v>1.5</v>
      </c>
      <c r="AP26" s="23">
        <v>2</v>
      </c>
      <c r="AQ26" s="23">
        <v>5</v>
      </c>
      <c r="AR26" s="23">
        <v>1</v>
      </c>
      <c r="AS26" s="23">
        <v>2.5</v>
      </c>
      <c r="AT26" s="23">
        <v>3.5</v>
      </c>
      <c r="AU26" s="23">
        <v>1.5</v>
      </c>
      <c r="AV26" s="23">
        <v>0</v>
      </c>
      <c r="AW26" s="23">
        <v>1</v>
      </c>
      <c r="AX26" s="23">
        <v>0</v>
      </c>
      <c r="AY26" s="23">
        <v>0.5</v>
      </c>
      <c r="AZ26" s="23">
        <v>0</v>
      </c>
      <c r="BA26" s="23">
        <v>2.5</v>
      </c>
      <c r="BB26" s="23">
        <v>1</v>
      </c>
      <c r="BC26" s="23">
        <v>3</v>
      </c>
      <c r="BD26" s="23">
        <v>3.5</v>
      </c>
      <c r="BE26" s="23">
        <v>4</v>
      </c>
      <c r="BF26" s="23">
        <v>4</v>
      </c>
      <c r="BG26" s="23">
        <v>3</v>
      </c>
      <c r="BH26" s="23">
        <v>0.5</v>
      </c>
      <c r="BI26" s="23">
        <v>0</v>
      </c>
      <c r="BJ26" s="23">
        <v>0.5</v>
      </c>
      <c r="BK26" s="23">
        <v>3.5</v>
      </c>
      <c r="BL26" s="23">
        <v>4</v>
      </c>
      <c r="BM26" s="23">
        <v>2.5</v>
      </c>
      <c r="BN26" s="23">
        <v>4.5</v>
      </c>
      <c r="BO26" s="23">
        <v>5.5</v>
      </c>
      <c r="BP26" s="23">
        <v>6</v>
      </c>
      <c r="BQ26" s="23">
        <v>4</v>
      </c>
    </row>
    <row r="27" spans="1:69" ht="12.95">
      <c r="A27" s="22" t="s">
        <v>118</v>
      </c>
      <c r="B27" s="23">
        <v>14.5</v>
      </c>
      <c r="C27" s="23">
        <v>13</v>
      </c>
      <c r="D27" s="23">
        <v>11</v>
      </c>
      <c r="E27" s="23">
        <v>13</v>
      </c>
      <c r="F27" s="23">
        <v>17</v>
      </c>
      <c r="G27" s="23">
        <v>14.5</v>
      </c>
      <c r="H27" s="23">
        <v>13.5</v>
      </c>
      <c r="I27" s="23">
        <v>8</v>
      </c>
      <c r="J27" s="23">
        <v>6.5</v>
      </c>
      <c r="K27" s="23">
        <v>5.5</v>
      </c>
      <c r="L27" s="23">
        <v>8.5</v>
      </c>
      <c r="M27" s="23">
        <v>12</v>
      </c>
      <c r="N27" s="23">
        <v>8.5</v>
      </c>
      <c r="O27" s="23">
        <v>9.5</v>
      </c>
      <c r="P27" s="23">
        <v>8</v>
      </c>
      <c r="Q27" s="23">
        <v>4</v>
      </c>
      <c r="R27" s="23">
        <v>8.5</v>
      </c>
      <c r="S27" s="23">
        <v>8</v>
      </c>
      <c r="T27" s="23">
        <v>4.5</v>
      </c>
      <c r="U27" s="23">
        <v>11</v>
      </c>
      <c r="V27" s="23">
        <v>7</v>
      </c>
      <c r="W27" s="23">
        <v>11</v>
      </c>
      <c r="X27" s="23">
        <v>8</v>
      </c>
      <c r="Y27" s="23">
        <v>5</v>
      </c>
      <c r="Z27" s="23">
        <v>6</v>
      </c>
      <c r="AA27" s="23">
        <v>7</v>
      </c>
      <c r="AB27" s="23">
        <v>5</v>
      </c>
      <c r="AC27" s="23">
        <v>6.5</v>
      </c>
      <c r="AD27" s="23">
        <v>3</v>
      </c>
      <c r="AE27" s="23">
        <v>4.5</v>
      </c>
      <c r="AF27" s="23">
        <v>6</v>
      </c>
      <c r="AG27" s="23">
        <v>8.5</v>
      </c>
      <c r="AH27" s="23">
        <v>9</v>
      </c>
      <c r="AI27" s="23">
        <v>7.5</v>
      </c>
      <c r="AJ27" s="23">
        <v>8.5</v>
      </c>
      <c r="AK27" s="23">
        <v>7</v>
      </c>
      <c r="AL27" s="23">
        <v>7.5</v>
      </c>
      <c r="AM27" s="23">
        <v>6</v>
      </c>
      <c r="AN27" s="23">
        <v>6</v>
      </c>
      <c r="AO27" s="23">
        <v>4.5</v>
      </c>
      <c r="AP27" s="23">
        <v>9</v>
      </c>
      <c r="AQ27" s="23">
        <v>12.5</v>
      </c>
      <c r="AR27" s="23">
        <v>7.5</v>
      </c>
      <c r="AS27" s="23">
        <v>8.5</v>
      </c>
      <c r="AT27" s="23">
        <v>12.5</v>
      </c>
      <c r="AU27" s="23">
        <v>11</v>
      </c>
      <c r="AV27" s="23">
        <v>6</v>
      </c>
      <c r="AW27" s="23">
        <v>3.5</v>
      </c>
      <c r="AX27" s="23">
        <v>3</v>
      </c>
      <c r="AY27" s="23">
        <v>1</v>
      </c>
      <c r="AZ27" s="23">
        <v>3</v>
      </c>
      <c r="BA27" s="23">
        <v>12</v>
      </c>
      <c r="BB27" s="23">
        <v>13.5</v>
      </c>
      <c r="BC27" s="23">
        <v>7.5</v>
      </c>
      <c r="BD27" s="23">
        <v>6</v>
      </c>
      <c r="BE27" s="23">
        <v>11</v>
      </c>
      <c r="BF27" s="23">
        <v>7.5</v>
      </c>
      <c r="BG27" s="23">
        <v>9</v>
      </c>
      <c r="BH27" s="23">
        <v>4</v>
      </c>
      <c r="BI27" s="23">
        <v>4</v>
      </c>
      <c r="BJ27" s="23">
        <v>8</v>
      </c>
      <c r="BK27" s="23">
        <v>7.5</v>
      </c>
      <c r="BL27" s="23">
        <v>7</v>
      </c>
      <c r="BM27" s="23">
        <v>8</v>
      </c>
      <c r="BN27" s="23">
        <v>10.5</v>
      </c>
      <c r="BO27" s="23">
        <v>11</v>
      </c>
      <c r="BP27" s="23">
        <v>7.5</v>
      </c>
      <c r="BQ27" s="23">
        <v>6.5</v>
      </c>
    </row>
    <row r="28" spans="1:69" ht="12.95">
      <c r="A28" s="22" t="s">
        <v>119</v>
      </c>
      <c r="B28" s="23">
        <v>1.5</v>
      </c>
      <c r="C28" s="23">
        <v>3</v>
      </c>
      <c r="D28" s="23">
        <v>1</v>
      </c>
      <c r="E28" s="23">
        <v>1.5</v>
      </c>
      <c r="F28" s="23">
        <v>3</v>
      </c>
      <c r="G28" s="23">
        <v>2.5</v>
      </c>
      <c r="H28" s="23">
        <v>2</v>
      </c>
      <c r="I28" s="23">
        <v>7.5</v>
      </c>
      <c r="J28" s="23">
        <v>8.5</v>
      </c>
      <c r="K28" s="23">
        <v>3.5</v>
      </c>
      <c r="L28" s="23">
        <v>0.01</v>
      </c>
      <c r="M28" s="23">
        <v>0</v>
      </c>
      <c r="N28" s="23">
        <v>0</v>
      </c>
      <c r="O28" s="23">
        <v>1</v>
      </c>
      <c r="P28" s="23">
        <v>0.01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0.01</v>
      </c>
      <c r="X28" s="23">
        <v>0</v>
      </c>
      <c r="Y28" s="23">
        <v>13</v>
      </c>
      <c r="Z28" s="23">
        <v>12</v>
      </c>
      <c r="AA28" s="23">
        <v>18</v>
      </c>
      <c r="AB28" s="23">
        <v>17.5</v>
      </c>
      <c r="AC28" s="23">
        <v>1</v>
      </c>
      <c r="AD28" s="23">
        <v>4.5</v>
      </c>
      <c r="AE28" s="23">
        <v>0</v>
      </c>
      <c r="AF28" s="23">
        <v>6.5</v>
      </c>
      <c r="AG28" s="23">
        <v>0.5</v>
      </c>
      <c r="AH28" s="23">
        <v>5</v>
      </c>
      <c r="AI28" s="23">
        <v>4.5</v>
      </c>
      <c r="AJ28" s="23">
        <v>1.5</v>
      </c>
      <c r="AK28" s="23">
        <v>5.5</v>
      </c>
      <c r="AL28" s="23">
        <v>1.5</v>
      </c>
      <c r="AM28" s="23">
        <v>9</v>
      </c>
      <c r="AN28" s="23">
        <v>10.5</v>
      </c>
      <c r="AO28" s="23">
        <v>3</v>
      </c>
      <c r="AP28" s="23">
        <v>0</v>
      </c>
      <c r="AQ28" s="23">
        <v>2</v>
      </c>
      <c r="AR28" s="23">
        <v>6</v>
      </c>
      <c r="AS28" s="23">
        <v>9</v>
      </c>
      <c r="AT28" s="23">
        <v>3.5</v>
      </c>
      <c r="AU28" s="23">
        <v>5.5</v>
      </c>
      <c r="AV28" s="23">
        <v>7</v>
      </c>
      <c r="AW28" s="23">
        <v>5.5</v>
      </c>
      <c r="AX28" s="23">
        <v>1</v>
      </c>
      <c r="AY28" s="23">
        <v>1</v>
      </c>
      <c r="AZ28" s="23">
        <v>1</v>
      </c>
      <c r="BA28" s="23">
        <v>7.5</v>
      </c>
      <c r="BB28" s="23">
        <v>7</v>
      </c>
      <c r="BC28" s="23">
        <v>0.5</v>
      </c>
      <c r="BD28" s="23">
        <v>0</v>
      </c>
      <c r="BE28" s="23">
        <v>2.5</v>
      </c>
      <c r="BF28" s="23">
        <v>6</v>
      </c>
      <c r="BG28" s="23">
        <v>4</v>
      </c>
      <c r="BH28" s="23">
        <v>0</v>
      </c>
      <c r="BI28" s="23">
        <v>5.5</v>
      </c>
      <c r="BJ28" s="23">
        <v>7</v>
      </c>
      <c r="BK28" s="23">
        <v>1</v>
      </c>
      <c r="BL28" s="23">
        <v>1</v>
      </c>
      <c r="BM28" s="23">
        <v>2</v>
      </c>
      <c r="BN28" s="23">
        <v>0.5</v>
      </c>
      <c r="BO28" s="23">
        <v>0.5</v>
      </c>
      <c r="BP28" s="23">
        <v>0</v>
      </c>
      <c r="BQ28" s="23">
        <v>1</v>
      </c>
    </row>
    <row r="29" spans="1:69" ht="12.95">
      <c r="A29" s="22" t="s">
        <v>120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6.5</v>
      </c>
      <c r="AD29" s="23">
        <v>5</v>
      </c>
      <c r="AE29" s="23">
        <v>0.5</v>
      </c>
      <c r="AF29" s="23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0</v>
      </c>
      <c r="AP29" s="23">
        <v>0</v>
      </c>
      <c r="AQ29" s="23">
        <v>0</v>
      </c>
      <c r="AR29" s="23">
        <v>0</v>
      </c>
      <c r="AS29" s="23">
        <v>0</v>
      </c>
      <c r="AT29" s="23">
        <v>0</v>
      </c>
      <c r="AU29" s="23">
        <v>0</v>
      </c>
      <c r="AV29" s="23">
        <v>0.5</v>
      </c>
      <c r="AW29" s="23">
        <v>0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  <c r="BI29" s="23">
        <v>0.01</v>
      </c>
      <c r="BJ29" s="23">
        <v>0</v>
      </c>
      <c r="BK29" s="23">
        <v>0</v>
      </c>
      <c r="BL29" s="23">
        <v>0</v>
      </c>
      <c r="BM29" s="23">
        <v>0</v>
      </c>
      <c r="BN29" s="23">
        <v>0</v>
      </c>
      <c r="BO29" s="23">
        <v>0</v>
      </c>
      <c r="BP29" s="23">
        <v>0</v>
      </c>
      <c r="BQ29" s="23">
        <v>0</v>
      </c>
    </row>
    <row r="30" spans="1:69" ht="12.95">
      <c r="A30" s="22" t="s">
        <v>121</v>
      </c>
      <c r="B30" s="23">
        <v>2.5</v>
      </c>
      <c r="C30" s="23">
        <v>3</v>
      </c>
      <c r="D30" s="23">
        <v>1</v>
      </c>
      <c r="E30" s="23">
        <v>0.5</v>
      </c>
      <c r="F30" s="23">
        <v>0.5</v>
      </c>
      <c r="G30" s="23">
        <v>1.5</v>
      </c>
      <c r="H30" s="23">
        <v>1.5</v>
      </c>
      <c r="I30" s="23">
        <v>0</v>
      </c>
      <c r="J30" s="23">
        <v>0</v>
      </c>
      <c r="K30" s="23">
        <v>0</v>
      </c>
      <c r="L30" s="23">
        <v>0.5</v>
      </c>
      <c r="M30" s="23">
        <v>2</v>
      </c>
      <c r="N30" s="23">
        <v>0.5</v>
      </c>
      <c r="O30" s="23">
        <v>1</v>
      </c>
      <c r="P30" s="23">
        <v>0</v>
      </c>
      <c r="Q30" s="23">
        <v>0</v>
      </c>
      <c r="R30" s="23">
        <v>0.5</v>
      </c>
      <c r="S30" s="23">
        <v>0</v>
      </c>
      <c r="T30" s="23">
        <v>0.5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1.5</v>
      </c>
      <c r="AM30" s="23">
        <v>3</v>
      </c>
      <c r="AN30" s="23">
        <v>2</v>
      </c>
      <c r="AO30" s="23">
        <v>0.5</v>
      </c>
      <c r="AP30" s="23">
        <v>1</v>
      </c>
      <c r="AQ30" s="23">
        <v>2</v>
      </c>
      <c r="AR30" s="23">
        <v>0</v>
      </c>
      <c r="AS30" s="23">
        <v>1</v>
      </c>
      <c r="AT30" s="23">
        <v>0.5</v>
      </c>
      <c r="AU30" s="23">
        <v>1.5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3">
        <v>0.5</v>
      </c>
      <c r="BB30" s="23">
        <v>0</v>
      </c>
      <c r="BC30" s="23">
        <v>0</v>
      </c>
      <c r="BD30" s="23">
        <v>0</v>
      </c>
      <c r="BE30" s="23">
        <v>1.5</v>
      </c>
      <c r="BF30" s="23">
        <v>0.5</v>
      </c>
      <c r="BG30" s="23">
        <v>0.5</v>
      </c>
      <c r="BH30" s="23">
        <v>0</v>
      </c>
      <c r="BI30" s="23">
        <v>0</v>
      </c>
      <c r="BJ30" s="23">
        <v>0</v>
      </c>
      <c r="BK30" s="23">
        <v>0.5</v>
      </c>
      <c r="BL30" s="23">
        <v>1.5</v>
      </c>
      <c r="BM30" s="23">
        <v>1</v>
      </c>
      <c r="BN30" s="23">
        <v>1.5</v>
      </c>
      <c r="BO30" s="23">
        <v>1</v>
      </c>
      <c r="BP30" s="23">
        <v>2</v>
      </c>
      <c r="BQ30" s="23">
        <v>3</v>
      </c>
    </row>
    <row r="31" spans="1:69" ht="12.95">
      <c r="A31" s="22" t="s">
        <v>122</v>
      </c>
      <c r="B31" s="23">
        <v>0.5</v>
      </c>
      <c r="C31" s="23">
        <v>0</v>
      </c>
      <c r="D31" s="23">
        <v>0</v>
      </c>
      <c r="E31" s="23">
        <v>0</v>
      </c>
      <c r="F31" s="23">
        <v>0</v>
      </c>
      <c r="G31" s="23">
        <v>0.5</v>
      </c>
      <c r="H31" s="23">
        <v>0.5</v>
      </c>
      <c r="I31" s="23">
        <v>0.5</v>
      </c>
      <c r="J31" s="23">
        <v>0.5</v>
      </c>
      <c r="K31" s="23">
        <v>0</v>
      </c>
      <c r="L31" s="23">
        <v>0.5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0.01</v>
      </c>
      <c r="S31" s="23">
        <v>0.01</v>
      </c>
      <c r="T31" s="23">
        <v>0</v>
      </c>
      <c r="U31" s="23">
        <v>0.5</v>
      </c>
      <c r="V31" s="23">
        <v>0.5</v>
      </c>
      <c r="W31" s="23">
        <v>0.01</v>
      </c>
      <c r="X31" s="23">
        <v>0.5</v>
      </c>
      <c r="Y31" s="23">
        <v>0</v>
      </c>
      <c r="Z31" s="23">
        <v>0</v>
      </c>
      <c r="AA31" s="23">
        <v>0</v>
      </c>
      <c r="AB31" s="23">
        <v>2</v>
      </c>
      <c r="AC31" s="23">
        <v>0</v>
      </c>
      <c r="AD31" s="23">
        <v>0.01</v>
      </c>
      <c r="AE31" s="23">
        <v>0.01</v>
      </c>
      <c r="AF31" s="23">
        <v>0.5</v>
      </c>
      <c r="AG31" s="23">
        <v>0.5</v>
      </c>
      <c r="AH31" s="23">
        <v>1</v>
      </c>
      <c r="AI31" s="23">
        <v>0</v>
      </c>
      <c r="AJ31" s="23">
        <v>0.5</v>
      </c>
      <c r="AK31" s="23">
        <v>0</v>
      </c>
      <c r="AL31" s="23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0.5</v>
      </c>
      <c r="AR31" s="23">
        <v>0</v>
      </c>
      <c r="AS31" s="23">
        <v>0</v>
      </c>
      <c r="AT31" s="23">
        <v>0</v>
      </c>
      <c r="AU31" s="23">
        <v>0</v>
      </c>
      <c r="AV31" s="23">
        <v>0</v>
      </c>
      <c r="AW31" s="23">
        <v>0.5</v>
      </c>
      <c r="AX31" s="23">
        <v>0</v>
      </c>
      <c r="AY31" s="23">
        <v>0.01</v>
      </c>
      <c r="AZ31" s="23">
        <v>0.01</v>
      </c>
      <c r="BA31" s="23">
        <v>0.5</v>
      </c>
      <c r="BB31" s="23">
        <v>1</v>
      </c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  <c r="BI31" s="23">
        <v>0</v>
      </c>
      <c r="BJ31" s="23">
        <v>0</v>
      </c>
      <c r="BK31" s="23">
        <v>0.01</v>
      </c>
      <c r="BL31" s="23">
        <v>0</v>
      </c>
      <c r="BM31" s="23">
        <v>0</v>
      </c>
      <c r="BN31" s="23">
        <v>0</v>
      </c>
      <c r="BO31" s="23">
        <v>0</v>
      </c>
      <c r="BP31" s="23">
        <v>0.5</v>
      </c>
      <c r="BQ31" s="23">
        <v>0</v>
      </c>
    </row>
    <row r="32" spans="1:69" ht="12.95">
      <c r="A32" s="22" t="s">
        <v>123</v>
      </c>
      <c r="B32" s="23">
        <v>4</v>
      </c>
      <c r="C32" s="23">
        <v>4</v>
      </c>
      <c r="D32" s="23">
        <v>2</v>
      </c>
      <c r="E32" s="23">
        <v>3</v>
      </c>
      <c r="F32" s="23">
        <v>3.5</v>
      </c>
      <c r="G32" s="23">
        <v>2.5</v>
      </c>
      <c r="H32" s="23">
        <v>2</v>
      </c>
      <c r="I32" s="23">
        <v>2.5</v>
      </c>
      <c r="J32" s="23">
        <v>3</v>
      </c>
      <c r="K32" s="23">
        <v>1.5</v>
      </c>
      <c r="L32" s="23">
        <v>3.5</v>
      </c>
      <c r="M32" s="23">
        <v>3</v>
      </c>
      <c r="N32" s="23">
        <v>2.5</v>
      </c>
      <c r="O32" s="23">
        <v>3</v>
      </c>
      <c r="P32" s="23">
        <v>1</v>
      </c>
      <c r="Q32" s="23">
        <v>2</v>
      </c>
      <c r="R32" s="23">
        <v>2</v>
      </c>
      <c r="S32" s="23">
        <v>3</v>
      </c>
      <c r="T32" s="23">
        <v>2</v>
      </c>
      <c r="U32" s="23">
        <v>3</v>
      </c>
      <c r="V32" s="23">
        <v>1.5</v>
      </c>
      <c r="W32" s="23">
        <v>5</v>
      </c>
      <c r="X32" s="23">
        <v>2</v>
      </c>
      <c r="Y32" s="23">
        <v>2.5</v>
      </c>
      <c r="Z32" s="23">
        <v>3</v>
      </c>
      <c r="AA32" s="23">
        <v>2</v>
      </c>
      <c r="AB32" s="23">
        <v>3</v>
      </c>
      <c r="AC32" s="23">
        <v>3.5</v>
      </c>
      <c r="AD32" s="23">
        <v>2</v>
      </c>
      <c r="AE32" s="23">
        <v>2.5</v>
      </c>
      <c r="AF32" s="23">
        <v>3</v>
      </c>
      <c r="AG32" s="23">
        <v>3</v>
      </c>
      <c r="AH32" s="23">
        <v>3</v>
      </c>
      <c r="AI32" s="23">
        <v>3.5</v>
      </c>
      <c r="AJ32" s="23">
        <v>4</v>
      </c>
      <c r="AK32" s="23">
        <v>2.5</v>
      </c>
      <c r="AL32" s="23">
        <v>0</v>
      </c>
      <c r="AM32" s="23">
        <v>1.5</v>
      </c>
      <c r="AN32" s="23">
        <v>1</v>
      </c>
      <c r="AO32" s="23">
        <v>1.5</v>
      </c>
      <c r="AP32" s="23">
        <v>0</v>
      </c>
      <c r="AQ32" s="23">
        <v>2</v>
      </c>
      <c r="AR32" s="23">
        <v>2.5</v>
      </c>
      <c r="AS32" s="23">
        <v>3.5</v>
      </c>
      <c r="AT32" s="23">
        <v>3.5</v>
      </c>
      <c r="AU32" s="23">
        <v>3</v>
      </c>
      <c r="AV32" s="23">
        <v>1</v>
      </c>
      <c r="AW32" s="23">
        <v>2.5</v>
      </c>
      <c r="AX32" s="23">
        <v>1.5</v>
      </c>
      <c r="AY32" s="23">
        <v>0</v>
      </c>
      <c r="AZ32" s="23">
        <v>0.5</v>
      </c>
      <c r="BA32" s="23">
        <v>2.5</v>
      </c>
      <c r="BB32" s="23">
        <v>1.5</v>
      </c>
      <c r="BC32" s="23">
        <v>1.5</v>
      </c>
      <c r="BD32" s="23">
        <v>3</v>
      </c>
      <c r="BE32" s="23">
        <v>3</v>
      </c>
      <c r="BF32" s="23">
        <v>2.5</v>
      </c>
      <c r="BG32" s="23">
        <v>1</v>
      </c>
      <c r="BH32" s="23">
        <v>3</v>
      </c>
      <c r="BI32" s="23">
        <v>4</v>
      </c>
      <c r="BJ32" s="23">
        <v>4</v>
      </c>
      <c r="BK32" s="23">
        <v>3</v>
      </c>
      <c r="BL32" s="23">
        <v>1</v>
      </c>
      <c r="BM32" s="23">
        <v>2</v>
      </c>
      <c r="BN32" s="23">
        <v>4.5</v>
      </c>
      <c r="BO32" s="23">
        <v>1.5</v>
      </c>
      <c r="BP32" s="23">
        <v>1.5</v>
      </c>
      <c r="BQ32" s="23">
        <v>1</v>
      </c>
    </row>
    <row r="33" spans="1:73" ht="12.95">
      <c r="A33" s="20" t="s">
        <v>124</v>
      </c>
      <c r="B33" s="21">
        <v>1.5</v>
      </c>
      <c r="C33" s="21">
        <v>0.5</v>
      </c>
      <c r="D33" s="21">
        <v>1.5</v>
      </c>
      <c r="E33" s="21">
        <v>0.01</v>
      </c>
      <c r="F33" s="21">
        <v>0.01</v>
      </c>
      <c r="G33" s="21">
        <v>0.5</v>
      </c>
      <c r="H33" s="21">
        <v>0.5</v>
      </c>
      <c r="I33" s="21">
        <v>0.01</v>
      </c>
      <c r="J33" s="21">
        <v>3.5</v>
      </c>
      <c r="K33" s="21">
        <v>0.5</v>
      </c>
      <c r="L33" s="21">
        <v>1.5</v>
      </c>
      <c r="M33" s="21">
        <v>1</v>
      </c>
      <c r="N33" s="21">
        <v>0.01</v>
      </c>
      <c r="O33" s="21">
        <v>0</v>
      </c>
      <c r="P33" s="21">
        <v>2.5</v>
      </c>
      <c r="Q33" s="21">
        <v>1.5</v>
      </c>
      <c r="R33" s="21">
        <v>3.5</v>
      </c>
      <c r="S33" s="21">
        <v>1.5</v>
      </c>
      <c r="T33" s="21">
        <v>1</v>
      </c>
      <c r="U33" s="21">
        <v>0</v>
      </c>
      <c r="V33" s="21">
        <v>0.5</v>
      </c>
      <c r="W33" s="21">
        <v>0.5</v>
      </c>
      <c r="X33" s="21">
        <v>0.5</v>
      </c>
      <c r="Y33" s="21">
        <v>1</v>
      </c>
      <c r="Z33" s="21">
        <v>0.5</v>
      </c>
      <c r="AA33" s="21">
        <v>0</v>
      </c>
      <c r="AB33" s="21">
        <v>0.5</v>
      </c>
      <c r="AC33" s="21">
        <v>1</v>
      </c>
      <c r="AD33" s="21">
        <v>0</v>
      </c>
      <c r="AE33" s="21">
        <v>1</v>
      </c>
      <c r="AF33" s="21">
        <v>0.5</v>
      </c>
      <c r="AG33" s="21">
        <v>0.5</v>
      </c>
      <c r="AH33" s="21">
        <v>1</v>
      </c>
      <c r="AI33" s="21">
        <v>0</v>
      </c>
      <c r="AJ33" s="21">
        <v>0</v>
      </c>
      <c r="AK33" s="21">
        <v>0.01</v>
      </c>
      <c r="AL33" s="21">
        <v>0</v>
      </c>
      <c r="AM33" s="21">
        <v>0</v>
      </c>
      <c r="AN33" s="21">
        <v>0</v>
      </c>
      <c r="AO33" s="21">
        <v>0.01</v>
      </c>
      <c r="AP33" s="21">
        <v>0</v>
      </c>
      <c r="AQ33" s="21">
        <v>0</v>
      </c>
      <c r="AR33" s="21">
        <v>0</v>
      </c>
      <c r="AS33" s="21">
        <v>0.5</v>
      </c>
      <c r="AT33" s="21">
        <v>0.5</v>
      </c>
      <c r="AU33" s="21">
        <v>0.5</v>
      </c>
      <c r="AV33" s="21">
        <v>0</v>
      </c>
      <c r="AW33" s="21">
        <v>1.5</v>
      </c>
      <c r="AX33" s="21">
        <v>0.01</v>
      </c>
      <c r="AY33" s="21">
        <v>0.5</v>
      </c>
      <c r="AZ33" s="21">
        <v>0.5</v>
      </c>
      <c r="BA33" s="21">
        <v>1</v>
      </c>
      <c r="BB33" s="21">
        <v>0.5</v>
      </c>
      <c r="BC33" s="21">
        <v>0</v>
      </c>
      <c r="BD33" s="21">
        <v>0</v>
      </c>
      <c r="BE33" s="21">
        <v>1</v>
      </c>
      <c r="BF33" s="21">
        <v>1</v>
      </c>
      <c r="BG33" s="21">
        <v>0</v>
      </c>
      <c r="BH33" s="21">
        <v>0</v>
      </c>
      <c r="BI33" s="21">
        <v>0.5</v>
      </c>
      <c r="BJ33" s="21">
        <v>0.5</v>
      </c>
      <c r="BK33" s="21">
        <v>1</v>
      </c>
      <c r="BL33" s="21">
        <v>0</v>
      </c>
      <c r="BM33" s="21">
        <v>1</v>
      </c>
      <c r="BN33" s="21">
        <v>0.01</v>
      </c>
      <c r="BO33" s="21">
        <v>0.5</v>
      </c>
      <c r="BP33" s="21">
        <v>0</v>
      </c>
      <c r="BQ33" s="21">
        <v>0</v>
      </c>
    </row>
    <row r="34" spans="1:73" ht="12.95">
      <c r="A34" s="12" t="s">
        <v>125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</row>
    <row r="35" spans="1:73" ht="12.95">
      <c r="A35" s="20" t="s">
        <v>126</v>
      </c>
      <c r="B35" s="21">
        <v>18</v>
      </c>
      <c r="C35" s="21">
        <v>23</v>
      </c>
      <c r="D35" s="21">
        <v>20.010000000000002</v>
      </c>
      <c r="E35" s="21">
        <v>17</v>
      </c>
      <c r="F35" s="21">
        <v>14.5</v>
      </c>
      <c r="G35" s="21">
        <v>19.5</v>
      </c>
      <c r="H35" s="21">
        <v>12.5</v>
      </c>
      <c r="I35" s="21">
        <v>28</v>
      </c>
      <c r="J35" s="21">
        <v>25</v>
      </c>
      <c r="K35" s="21">
        <v>8</v>
      </c>
      <c r="L35" s="21">
        <v>18.010000000000002</v>
      </c>
      <c r="M35" s="21">
        <v>20</v>
      </c>
      <c r="N35" s="21">
        <v>24</v>
      </c>
      <c r="O35" s="21">
        <v>27.5</v>
      </c>
      <c r="P35" s="21">
        <v>19</v>
      </c>
      <c r="Q35" s="21">
        <v>21.5</v>
      </c>
      <c r="R35" s="21">
        <v>21.01</v>
      </c>
      <c r="S35" s="21">
        <v>8.5</v>
      </c>
      <c r="T35" s="21">
        <v>21.5</v>
      </c>
      <c r="U35" s="21">
        <v>25</v>
      </c>
      <c r="V35" s="21">
        <v>28.5</v>
      </c>
      <c r="W35" s="21">
        <v>21</v>
      </c>
      <c r="X35" s="21">
        <v>23</v>
      </c>
      <c r="Y35" s="21">
        <v>29</v>
      </c>
      <c r="Z35" s="21">
        <v>14</v>
      </c>
      <c r="AA35" s="21">
        <v>28.5</v>
      </c>
      <c r="AB35" s="21">
        <v>22.5</v>
      </c>
      <c r="AC35" s="21">
        <v>8.5</v>
      </c>
      <c r="AD35" s="21">
        <v>13.5</v>
      </c>
      <c r="AE35" s="21">
        <v>29</v>
      </c>
      <c r="AF35" s="21">
        <v>19.5</v>
      </c>
      <c r="AG35" s="21">
        <v>18.510000000000002</v>
      </c>
      <c r="AH35" s="21">
        <v>20.5</v>
      </c>
      <c r="AI35" s="21">
        <v>29.5</v>
      </c>
      <c r="AJ35" s="21">
        <v>21.5</v>
      </c>
      <c r="AK35" s="21">
        <v>23</v>
      </c>
      <c r="AL35" s="21">
        <v>12</v>
      </c>
      <c r="AM35" s="21">
        <v>15.5</v>
      </c>
      <c r="AN35" s="21">
        <v>15.5</v>
      </c>
      <c r="AO35" s="21">
        <v>13.5</v>
      </c>
      <c r="AP35" s="21">
        <v>4.5</v>
      </c>
      <c r="AQ35" s="21">
        <v>10.5</v>
      </c>
      <c r="AR35" s="21">
        <v>12</v>
      </c>
      <c r="AS35" s="21">
        <v>14</v>
      </c>
      <c r="AT35" s="21">
        <v>12</v>
      </c>
      <c r="AU35" s="21">
        <v>11</v>
      </c>
      <c r="AV35" s="21">
        <v>9</v>
      </c>
      <c r="AW35" s="21">
        <v>10</v>
      </c>
      <c r="AX35" s="21">
        <v>4.5</v>
      </c>
      <c r="AY35" s="21">
        <v>0</v>
      </c>
      <c r="AZ35" s="21">
        <v>2.5</v>
      </c>
      <c r="BA35" s="21">
        <v>12.5</v>
      </c>
      <c r="BB35" s="21">
        <v>15</v>
      </c>
      <c r="BC35" s="21">
        <v>15.5</v>
      </c>
      <c r="BD35" s="21">
        <v>14</v>
      </c>
      <c r="BE35" s="21">
        <v>7.51</v>
      </c>
      <c r="BF35" s="21">
        <v>10.5</v>
      </c>
      <c r="BG35" s="21">
        <v>18.5</v>
      </c>
      <c r="BH35" s="21">
        <v>4.5</v>
      </c>
      <c r="BI35" s="21">
        <v>6.5</v>
      </c>
      <c r="BJ35" s="21">
        <v>5.5</v>
      </c>
      <c r="BK35" s="21">
        <v>11.5</v>
      </c>
      <c r="BL35" s="21">
        <v>14.5</v>
      </c>
      <c r="BM35" s="21">
        <v>19.5</v>
      </c>
      <c r="BN35" s="21">
        <v>13.5</v>
      </c>
      <c r="BO35" s="21">
        <v>13</v>
      </c>
      <c r="BP35" s="21">
        <v>12.5</v>
      </c>
      <c r="BQ35" s="21">
        <v>20.5</v>
      </c>
    </row>
    <row r="36" spans="1:73" ht="12.95">
      <c r="A36" s="22" t="s">
        <v>127</v>
      </c>
      <c r="B36" s="23">
        <v>9</v>
      </c>
      <c r="C36" s="23">
        <v>11</v>
      </c>
      <c r="D36" s="23">
        <v>12</v>
      </c>
      <c r="E36" s="23">
        <v>6.5</v>
      </c>
      <c r="F36" s="23">
        <v>4.5</v>
      </c>
      <c r="G36" s="23">
        <v>9.5</v>
      </c>
      <c r="H36" s="23">
        <v>4.5</v>
      </c>
      <c r="I36" s="23">
        <v>11</v>
      </c>
      <c r="J36" s="23">
        <v>14.5</v>
      </c>
      <c r="K36" s="23">
        <v>1.5</v>
      </c>
      <c r="L36" s="23">
        <v>8</v>
      </c>
      <c r="M36" s="23">
        <v>14</v>
      </c>
      <c r="N36" s="23">
        <v>14.5</v>
      </c>
      <c r="O36" s="23">
        <v>18.5</v>
      </c>
      <c r="P36" s="23">
        <v>10.5</v>
      </c>
      <c r="Q36" s="23">
        <v>7.5</v>
      </c>
      <c r="R36" s="23">
        <v>6</v>
      </c>
      <c r="S36" s="23">
        <v>4</v>
      </c>
      <c r="T36" s="23">
        <v>16.5</v>
      </c>
      <c r="U36" s="23">
        <v>15.5</v>
      </c>
      <c r="V36" s="23">
        <v>20</v>
      </c>
      <c r="W36" s="23">
        <v>11.5</v>
      </c>
      <c r="X36" s="23">
        <v>10.5</v>
      </c>
      <c r="Y36" s="23">
        <v>21</v>
      </c>
      <c r="Z36" s="23">
        <v>8</v>
      </c>
      <c r="AA36" s="23">
        <v>16</v>
      </c>
      <c r="AB36" s="23">
        <v>12</v>
      </c>
      <c r="AC36" s="23">
        <v>3.5</v>
      </c>
      <c r="AD36" s="23">
        <v>6</v>
      </c>
      <c r="AE36" s="23">
        <v>21.5</v>
      </c>
      <c r="AF36" s="23">
        <v>5.5</v>
      </c>
      <c r="AG36" s="23">
        <v>4.5</v>
      </c>
      <c r="AH36" s="23">
        <v>4.5</v>
      </c>
      <c r="AI36" s="23">
        <v>12.5</v>
      </c>
      <c r="AJ36" s="23">
        <v>8.5</v>
      </c>
      <c r="AK36" s="23">
        <v>6.5</v>
      </c>
      <c r="AL36" s="23">
        <v>1.5</v>
      </c>
      <c r="AM36" s="23">
        <v>4.5</v>
      </c>
      <c r="AN36" s="23">
        <v>6.5</v>
      </c>
      <c r="AO36" s="23">
        <v>1.5</v>
      </c>
      <c r="AP36" s="23">
        <v>1</v>
      </c>
      <c r="AQ36" s="23">
        <v>2.5</v>
      </c>
      <c r="AR36" s="23">
        <v>3.5</v>
      </c>
      <c r="AS36" s="23">
        <v>3.5</v>
      </c>
      <c r="AT36" s="23">
        <v>4</v>
      </c>
      <c r="AU36" s="23">
        <v>2.5</v>
      </c>
      <c r="AV36" s="23">
        <v>2.5</v>
      </c>
      <c r="AW36" s="23">
        <v>1</v>
      </c>
      <c r="AX36" s="23">
        <v>1.5</v>
      </c>
      <c r="AY36" s="23">
        <v>0</v>
      </c>
      <c r="AZ36" s="23">
        <v>2</v>
      </c>
      <c r="BA36" s="23">
        <v>4.5</v>
      </c>
      <c r="BB36" s="23">
        <v>2.5</v>
      </c>
      <c r="BC36" s="23">
        <v>5</v>
      </c>
      <c r="BD36" s="23">
        <v>5.5</v>
      </c>
      <c r="BE36" s="23">
        <v>3</v>
      </c>
      <c r="BF36" s="23">
        <v>2</v>
      </c>
      <c r="BG36" s="23">
        <v>8</v>
      </c>
      <c r="BH36" s="23">
        <v>2</v>
      </c>
      <c r="BI36" s="23">
        <v>4</v>
      </c>
      <c r="BJ36" s="23">
        <v>2</v>
      </c>
      <c r="BK36" s="23">
        <v>4</v>
      </c>
      <c r="BL36" s="23">
        <v>4</v>
      </c>
      <c r="BM36" s="23">
        <v>12.5</v>
      </c>
      <c r="BN36" s="23">
        <v>5.5</v>
      </c>
      <c r="BO36" s="23">
        <v>4</v>
      </c>
      <c r="BP36" s="23">
        <v>6</v>
      </c>
      <c r="BQ36" s="23">
        <v>6.5</v>
      </c>
      <c r="BU36" s="37"/>
    </row>
    <row r="37" spans="1:73" ht="12.95">
      <c r="A37" s="22" t="s">
        <v>128</v>
      </c>
      <c r="B37" s="23">
        <v>8</v>
      </c>
      <c r="C37" s="23">
        <v>12</v>
      </c>
      <c r="D37" s="23">
        <v>7</v>
      </c>
      <c r="E37" s="23">
        <v>9</v>
      </c>
      <c r="F37" s="23">
        <v>9</v>
      </c>
      <c r="G37" s="23">
        <v>9</v>
      </c>
      <c r="H37" s="23">
        <v>6.5</v>
      </c>
      <c r="I37" s="23">
        <v>12</v>
      </c>
      <c r="J37" s="23">
        <v>10</v>
      </c>
      <c r="K37" s="23">
        <v>6</v>
      </c>
      <c r="L37" s="23">
        <v>9.5</v>
      </c>
      <c r="M37" s="23">
        <v>6</v>
      </c>
      <c r="N37" s="23">
        <v>8.5</v>
      </c>
      <c r="O37" s="23">
        <v>8</v>
      </c>
      <c r="P37" s="23">
        <v>8.5</v>
      </c>
      <c r="Q37" s="23">
        <v>11</v>
      </c>
      <c r="R37" s="23">
        <v>12</v>
      </c>
      <c r="S37" s="23">
        <v>4.5</v>
      </c>
      <c r="T37" s="23">
        <v>5</v>
      </c>
      <c r="U37" s="23">
        <v>7.5</v>
      </c>
      <c r="V37" s="23">
        <v>7.5</v>
      </c>
      <c r="W37" s="23">
        <v>8.5</v>
      </c>
      <c r="X37" s="23">
        <v>12</v>
      </c>
      <c r="Y37" s="23">
        <v>8</v>
      </c>
      <c r="Z37" s="23">
        <v>3.5</v>
      </c>
      <c r="AA37" s="23">
        <v>9.5</v>
      </c>
      <c r="AB37" s="23">
        <v>7.5</v>
      </c>
      <c r="AC37" s="23">
        <v>2.5</v>
      </c>
      <c r="AD37" s="23">
        <v>4.5</v>
      </c>
      <c r="AE37" s="23">
        <v>4.5</v>
      </c>
      <c r="AF37" s="23">
        <v>11</v>
      </c>
      <c r="AG37" s="23">
        <v>13</v>
      </c>
      <c r="AH37" s="23">
        <v>16</v>
      </c>
      <c r="AI37" s="23">
        <v>13</v>
      </c>
      <c r="AJ37" s="23">
        <v>10.5</v>
      </c>
      <c r="AK37" s="23">
        <v>13</v>
      </c>
      <c r="AL37" s="23">
        <v>10.5</v>
      </c>
      <c r="AM37" s="23">
        <v>11</v>
      </c>
      <c r="AN37" s="23">
        <v>9</v>
      </c>
      <c r="AO37" s="23">
        <v>9.5</v>
      </c>
      <c r="AP37" s="23">
        <v>3.5</v>
      </c>
      <c r="AQ37" s="23">
        <v>8</v>
      </c>
      <c r="AR37" s="23">
        <v>6.5</v>
      </c>
      <c r="AS37" s="23">
        <v>9.5</v>
      </c>
      <c r="AT37" s="23">
        <v>7</v>
      </c>
      <c r="AU37" s="23">
        <v>8.5</v>
      </c>
      <c r="AV37" s="23">
        <v>6</v>
      </c>
      <c r="AW37" s="23">
        <v>7.5</v>
      </c>
      <c r="AX37" s="23">
        <v>3</v>
      </c>
      <c r="AY37" s="23">
        <v>0</v>
      </c>
      <c r="AZ37" s="23">
        <v>0.5</v>
      </c>
      <c r="BA37" s="23">
        <v>7.5</v>
      </c>
      <c r="BB37" s="23">
        <v>9.5</v>
      </c>
      <c r="BC37" s="23">
        <v>9.5</v>
      </c>
      <c r="BD37" s="23">
        <v>7.5</v>
      </c>
      <c r="BE37" s="23">
        <v>4</v>
      </c>
      <c r="BF37" s="23">
        <v>7.5</v>
      </c>
      <c r="BG37" s="23">
        <v>10.5</v>
      </c>
      <c r="BH37" s="23">
        <v>2</v>
      </c>
      <c r="BI37" s="23">
        <v>0.5</v>
      </c>
      <c r="BJ37" s="23">
        <v>3</v>
      </c>
      <c r="BK37" s="23">
        <v>5.5</v>
      </c>
      <c r="BL37" s="23">
        <v>10</v>
      </c>
      <c r="BM37" s="23">
        <v>6</v>
      </c>
      <c r="BN37" s="23">
        <v>8</v>
      </c>
      <c r="BO37" s="23">
        <v>7.5</v>
      </c>
      <c r="BP37" s="23">
        <v>6</v>
      </c>
      <c r="BQ37" s="23">
        <v>13.5</v>
      </c>
    </row>
    <row r="38" spans="1:73" ht="12.95">
      <c r="A38" s="22" t="s">
        <v>129</v>
      </c>
      <c r="B38" s="23">
        <v>0</v>
      </c>
      <c r="C38" s="23">
        <v>0</v>
      </c>
      <c r="D38" s="23">
        <v>0.01</v>
      </c>
      <c r="E38" s="23">
        <v>0</v>
      </c>
      <c r="F38" s="23">
        <v>0</v>
      </c>
      <c r="G38" s="23">
        <v>0.5</v>
      </c>
      <c r="H38" s="23">
        <v>0.5</v>
      </c>
      <c r="I38" s="23">
        <v>3</v>
      </c>
      <c r="J38" s="23">
        <v>0</v>
      </c>
      <c r="K38" s="23">
        <v>0</v>
      </c>
      <c r="L38" s="23">
        <v>0.01</v>
      </c>
      <c r="M38" s="23">
        <v>0</v>
      </c>
      <c r="N38" s="23">
        <v>0</v>
      </c>
      <c r="O38" s="23">
        <v>0</v>
      </c>
      <c r="P38" s="23">
        <v>0</v>
      </c>
      <c r="Q38" s="23">
        <v>2</v>
      </c>
      <c r="R38" s="23">
        <v>0.01</v>
      </c>
      <c r="S38" s="23">
        <v>0</v>
      </c>
      <c r="T38" s="23">
        <v>0</v>
      </c>
      <c r="U38" s="23">
        <v>0</v>
      </c>
      <c r="V38" s="23">
        <v>0.5</v>
      </c>
      <c r="W38" s="23">
        <v>0</v>
      </c>
      <c r="X38" s="23">
        <v>0</v>
      </c>
      <c r="Y38" s="23">
        <v>0</v>
      </c>
      <c r="Z38" s="23">
        <v>2</v>
      </c>
      <c r="AA38" s="23">
        <v>0</v>
      </c>
      <c r="AB38" s="23">
        <v>1</v>
      </c>
      <c r="AC38" s="23">
        <v>1.5</v>
      </c>
      <c r="AD38" s="23">
        <v>1</v>
      </c>
      <c r="AE38" s="23">
        <v>2.5</v>
      </c>
      <c r="AF38" s="23">
        <v>1.5</v>
      </c>
      <c r="AG38" s="23">
        <v>0.01</v>
      </c>
      <c r="AH38" s="23">
        <v>0</v>
      </c>
      <c r="AI38" s="23">
        <v>2</v>
      </c>
      <c r="AJ38" s="23">
        <v>0.5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23">
        <v>0</v>
      </c>
      <c r="AS38" s="23">
        <v>0</v>
      </c>
      <c r="AT38" s="23">
        <v>0</v>
      </c>
      <c r="AU38" s="23">
        <v>0</v>
      </c>
      <c r="AV38" s="23">
        <v>0</v>
      </c>
      <c r="AW38" s="23">
        <v>0.5</v>
      </c>
      <c r="AX38" s="23">
        <v>0</v>
      </c>
      <c r="AY38" s="23">
        <v>0</v>
      </c>
      <c r="AZ38" s="23">
        <v>0</v>
      </c>
      <c r="BA38" s="23">
        <v>0.5</v>
      </c>
      <c r="BB38" s="23">
        <v>2</v>
      </c>
      <c r="BC38" s="23">
        <v>0</v>
      </c>
      <c r="BD38" s="23">
        <v>0</v>
      </c>
      <c r="BE38" s="23">
        <v>0.01</v>
      </c>
      <c r="BF38" s="23">
        <v>0</v>
      </c>
      <c r="BG38" s="23">
        <v>0</v>
      </c>
      <c r="BH38" s="23">
        <v>0</v>
      </c>
      <c r="BI38" s="23">
        <v>0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0</v>
      </c>
    </row>
    <row r="39" spans="1:73" ht="12.95">
      <c r="A39" s="22" t="s">
        <v>130</v>
      </c>
      <c r="B39" s="23">
        <v>1</v>
      </c>
      <c r="C39" s="23">
        <v>0</v>
      </c>
      <c r="D39" s="23">
        <v>1</v>
      </c>
      <c r="E39" s="23">
        <v>1.5</v>
      </c>
      <c r="F39" s="23">
        <v>1</v>
      </c>
      <c r="G39" s="23">
        <v>0.5</v>
      </c>
      <c r="H39" s="23">
        <v>1</v>
      </c>
      <c r="I39" s="23">
        <v>2</v>
      </c>
      <c r="J39" s="23">
        <v>0.5</v>
      </c>
      <c r="K39" s="23">
        <v>0.5</v>
      </c>
      <c r="L39" s="23">
        <v>0.5</v>
      </c>
      <c r="M39" s="23">
        <v>0</v>
      </c>
      <c r="N39" s="23">
        <v>1</v>
      </c>
      <c r="O39" s="23">
        <v>1</v>
      </c>
      <c r="P39" s="23">
        <v>0</v>
      </c>
      <c r="Q39" s="23">
        <v>1</v>
      </c>
      <c r="R39" s="23">
        <v>3</v>
      </c>
      <c r="S39" s="23">
        <v>0</v>
      </c>
      <c r="T39" s="23">
        <v>0</v>
      </c>
      <c r="U39" s="23">
        <v>2</v>
      </c>
      <c r="V39" s="23">
        <v>0.5</v>
      </c>
      <c r="W39" s="23">
        <v>1</v>
      </c>
      <c r="X39" s="23">
        <v>0.5</v>
      </c>
      <c r="Y39" s="23">
        <v>0</v>
      </c>
      <c r="Z39" s="23">
        <v>0.5</v>
      </c>
      <c r="AA39" s="23">
        <v>3</v>
      </c>
      <c r="AB39" s="23">
        <v>2</v>
      </c>
      <c r="AC39" s="23">
        <v>1</v>
      </c>
      <c r="AD39" s="23">
        <v>2</v>
      </c>
      <c r="AE39" s="23">
        <v>0.5</v>
      </c>
      <c r="AF39" s="23">
        <v>1.5</v>
      </c>
      <c r="AG39" s="23">
        <v>1</v>
      </c>
      <c r="AH39" s="23">
        <v>0</v>
      </c>
      <c r="AI39" s="23">
        <v>2</v>
      </c>
      <c r="AJ39" s="23">
        <v>2</v>
      </c>
      <c r="AK39" s="23">
        <v>3.5</v>
      </c>
      <c r="AL39" s="23">
        <v>0</v>
      </c>
      <c r="AM39" s="23">
        <v>0</v>
      </c>
      <c r="AN39" s="23">
        <v>0</v>
      </c>
      <c r="AO39" s="23">
        <v>2.5</v>
      </c>
      <c r="AP39" s="23">
        <v>0</v>
      </c>
      <c r="AQ39" s="23">
        <v>0</v>
      </c>
      <c r="AR39" s="23">
        <v>2</v>
      </c>
      <c r="AS39" s="23">
        <v>1</v>
      </c>
      <c r="AT39" s="23">
        <v>1</v>
      </c>
      <c r="AU39" s="23">
        <v>0</v>
      </c>
      <c r="AV39" s="23">
        <v>0.5</v>
      </c>
      <c r="AW39" s="23">
        <v>1</v>
      </c>
      <c r="AX39" s="23">
        <v>0</v>
      </c>
      <c r="AY39" s="23">
        <v>0</v>
      </c>
      <c r="AZ39" s="23">
        <v>0</v>
      </c>
      <c r="BA39" s="23">
        <v>0</v>
      </c>
      <c r="BB39" s="23">
        <v>1</v>
      </c>
      <c r="BC39" s="23">
        <v>1</v>
      </c>
      <c r="BD39" s="23">
        <v>1</v>
      </c>
      <c r="BE39" s="23">
        <v>0.5</v>
      </c>
      <c r="BF39" s="23">
        <v>1</v>
      </c>
      <c r="BG39" s="23">
        <v>0</v>
      </c>
      <c r="BH39" s="23">
        <v>0.5</v>
      </c>
      <c r="BI39" s="23">
        <v>2</v>
      </c>
      <c r="BJ39" s="23">
        <v>0.5</v>
      </c>
      <c r="BK39" s="23">
        <v>2</v>
      </c>
      <c r="BL39" s="23">
        <v>0.5</v>
      </c>
      <c r="BM39" s="23">
        <v>1</v>
      </c>
      <c r="BN39" s="23">
        <v>0</v>
      </c>
      <c r="BO39" s="23">
        <v>1.5</v>
      </c>
      <c r="BP39" s="23">
        <v>0.5</v>
      </c>
      <c r="BQ39" s="23">
        <v>0.5</v>
      </c>
    </row>
    <row r="40" spans="1:73" ht="12.95">
      <c r="A40" s="20" t="s">
        <v>131</v>
      </c>
      <c r="B40" s="21">
        <v>1.01</v>
      </c>
      <c r="C40" s="21">
        <v>2</v>
      </c>
      <c r="D40" s="21">
        <v>1</v>
      </c>
      <c r="E40" s="21">
        <v>0.53</v>
      </c>
      <c r="F40" s="21">
        <v>0.01</v>
      </c>
      <c r="G40" s="21">
        <v>3.01</v>
      </c>
      <c r="H40" s="21">
        <v>2.5</v>
      </c>
      <c r="I40" s="21">
        <v>5</v>
      </c>
      <c r="J40" s="21">
        <v>5</v>
      </c>
      <c r="K40" s="21">
        <v>4</v>
      </c>
      <c r="L40" s="21">
        <v>8.5</v>
      </c>
      <c r="M40" s="21">
        <v>2</v>
      </c>
      <c r="N40" s="21">
        <v>5</v>
      </c>
      <c r="O40" s="21">
        <v>5.5</v>
      </c>
      <c r="P40" s="21">
        <v>4</v>
      </c>
      <c r="Q40" s="21">
        <v>19</v>
      </c>
      <c r="R40" s="21">
        <v>5.5</v>
      </c>
      <c r="S40" s="21">
        <v>2.5</v>
      </c>
      <c r="T40" s="21">
        <v>2.5</v>
      </c>
      <c r="U40" s="21">
        <v>5.5</v>
      </c>
      <c r="V40" s="21">
        <v>6</v>
      </c>
      <c r="W40" s="21">
        <v>6</v>
      </c>
      <c r="X40" s="21">
        <v>12.5</v>
      </c>
      <c r="Y40" s="21">
        <v>9</v>
      </c>
      <c r="Z40" s="21">
        <v>9</v>
      </c>
      <c r="AA40" s="21">
        <v>8.5</v>
      </c>
      <c r="AB40" s="21">
        <v>11.5</v>
      </c>
      <c r="AC40" s="21">
        <v>2.5</v>
      </c>
      <c r="AD40" s="21">
        <v>8</v>
      </c>
      <c r="AE40" s="21">
        <v>2.5</v>
      </c>
      <c r="AF40" s="21">
        <v>9</v>
      </c>
      <c r="AG40" s="21">
        <v>5.01</v>
      </c>
      <c r="AH40" s="21">
        <v>4</v>
      </c>
      <c r="AI40" s="21">
        <v>3</v>
      </c>
      <c r="AJ40" s="21">
        <v>3</v>
      </c>
      <c r="AK40" s="21">
        <v>2</v>
      </c>
      <c r="AL40" s="21">
        <v>0.5</v>
      </c>
      <c r="AM40" s="21">
        <v>0.5</v>
      </c>
      <c r="AN40" s="21">
        <v>0</v>
      </c>
      <c r="AO40" s="21">
        <v>0</v>
      </c>
      <c r="AP40" s="21">
        <v>0.5</v>
      </c>
      <c r="AQ40" s="21">
        <v>1.5</v>
      </c>
      <c r="AR40" s="21">
        <v>0</v>
      </c>
      <c r="AS40" s="21">
        <v>1</v>
      </c>
      <c r="AT40" s="21">
        <v>1</v>
      </c>
      <c r="AU40" s="21">
        <v>1.5</v>
      </c>
      <c r="AV40" s="21">
        <v>5</v>
      </c>
      <c r="AW40" s="21">
        <v>6.5</v>
      </c>
      <c r="AX40" s="21">
        <v>6</v>
      </c>
      <c r="AY40" s="21">
        <v>4</v>
      </c>
      <c r="AZ40" s="21">
        <v>6.5</v>
      </c>
      <c r="BA40" s="21">
        <v>2</v>
      </c>
      <c r="BB40" s="21">
        <v>2.0099999999999998</v>
      </c>
      <c r="BC40" s="21">
        <v>0.51</v>
      </c>
      <c r="BD40" s="21">
        <v>1.51</v>
      </c>
      <c r="BE40" s="21">
        <v>1</v>
      </c>
      <c r="BF40" s="21">
        <v>1</v>
      </c>
      <c r="BG40" s="21">
        <v>2</v>
      </c>
      <c r="BH40" s="21">
        <v>7.5</v>
      </c>
      <c r="BI40" s="21">
        <v>4</v>
      </c>
      <c r="BJ40" s="21">
        <v>4</v>
      </c>
      <c r="BK40" s="21">
        <v>0.5</v>
      </c>
      <c r="BL40" s="21">
        <v>0.5</v>
      </c>
      <c r="BM40" s="21">
        <v>0.5</v>
      </c>
      <c r="BN40" s="21">
        <v>0.5</v>
      </c>
      <c r="BO40" s="21">
        <v>1</v>
      </c>
      <c r="BP40" s="21">
        <v>0</v>
      </c>
      <c r="BQ40" s="21">
        <v>0.01</v>
      </c>
    </row>
    <row r="41" spans="1:73" ht="12.95">
      <c r="A41" s="22" t="s">
        <v>132</v>
      </c>
      <c r="B41" s="23">
        <v>0.01</v>
      </c>
      <c r="C41" s="23">
        <v>0.5</v>
      </c>
      <c r="D41" s="23">
        <v>0.5</v>
      </c>
      <c r="E41" s="23">
        <v>0.5</v>
      </c>
      <c r="F41" s="23">
        <v>0.01</v>
      </c>
      <c r="G41" s="23">
        <v>0.01</v>
      </c>
      <c r="H41" s="23">
        <v>0.5</v>
      </c>
      <c r="I41" s="23">
        <v>1.5</v>
      </c>
      <c r="J41" s="23">
        <v>0.5</v>
      </c>
      <c r="K41" s="23">
        <v>2</v>
      </c>
      <c r="L41" s="23">
        <v>2</v>
      </c>
      <c r="M41" s="23">
        <v>0</v>
      </c>
      <c r="N41" s="23">
        <v>1.5</v>
      </c>
      <c r="O41" s="23">
        <v>1</v>
      </c>
      <c r="P41" s="23">
        <v>0.5</v>
      </c>
      <c r="Q41" s="23">
        <v>6</v>
      </c>
      <c r="R41" s="23">
        <v>1</v>
      </c>
      <c r="S41" s="23">
        <v>0.5</v>
      </c>
      <c r="T41" s="23">
        <v>1.5</v>
      </c>
      <c r="U41" s="23">
        <v>1</v>
      </c>
      <c r="V41" s="23">
        <v>1.5</v>
      </c>
      <c r="W41" s="23">
        <v>0.5</v>
      </c>
      <c r="X41" s="23">
        <v>3</v>
      </c>
      <c r="Y41" s="23">
        <v>1.5</v>
      </c>
      <c r="Z41" s="23">
        <v>2.5</v>
      </c>
      <c r="AA41" s="23">
        <v>2</v>
      </c>
      <c r="AB41" s="23">
        <v>3</v>
      </c>
      <c r="AC41" s="23">
        <v>0.5</v>
      </c>
      <c r="AD41" s="23">
        <v>2</v>
      </c>
      <c r="AE41" s="23">
        <v>0</v>
      </c>
      <c r="AF41" s="23">
        <v>1</v>
      </c>
      <c r="AG41" s="23">
        <v>0.01</v>
      </c>
      <c r="AH41" s="23">
        <v>0.5</v>
      </c>
      <c r="AI41" s="23">
        <v>0</v>
      </c>
      <c r="AJ41" s="23">
        <v>1</v>
      </c>
      <c r="AK41" s="23">
        <v>0.5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0.5</v>
      </c>
      <c r="AT41" s="23">
        <v>0</v>
      </c>
      <c r="AU41" s="23">
        <v>0.5</v>
      </c>
      <c r="AV41" s="23">
        <v>1.5</v>
      </c>
      <c r="AW41" s="23">
        <v>1</v>
      </c>
      <c r="AX41" s="23">
        <v>3</v>
      </c>
      <c r="AY41" s="23">
        <v>2.5</v>
      </c>
      <c r="AZ41" s="23">
        <v>2.5</v>
      </c>
      <c r="BA41" s="23">
        <v>0.5</v>
      </c>
      <c r="BB41" s="23">
        <v>0.5</v>
      </c>
      <c r="BC41" s="23">
        <v>0</v>
      </c>
      <c r="BD41" s="23">
        <v>0.01</v>
      </c>
      <c r="BE41" s="23">
        <v>0</v>
      </c>
      <c r="BF41" s="23">
        <v>0</v>
      </c>
      <c r="BG41" s="23">
        <v>0</v>
      </c>
      <c r="BH41" s="23">
        <v>2.5</v>
      </c>
      <c r="BI41" s="23">
        <v>1.5</v>
      </c>
      <c r="BJ41" s="23">
        <v>0.5</v>
      </c>
      <c r="BK41" s="23">
        <v>0</v>
      </c>
      <c r="BL41" s="23">
        <v>0</v>
      </c>
      <c r="BM41" s="23">
        <v>0</v>
      </c>
      <c r="BN41" s="23">
        <v>0</v>
      </c>
      <c r="BO41" s="23">
        <v>0.5</v>
      </c>
      <c r="BP41" s="23">
        <v>0</v>
      </c>
      <c r="BQ41" s="23">
        <v>0</v>
      </c>
    </row>
    <row r="42" spans="1:73" ht="12.95">
      <c r="A42" s="22" t="s">
        <v>133</v>
      </c>
      <c r="B42" s="23">
        <v>0</v>
      </c>
      <c r="C42" s="23">
        <v>0</v>
      </c>
      <c r="D42" s="23">
        <v>0</v>
      </c>
      <c r="E42" s="23">
        <v>0.01</v>
      </c>
      <c r="F42" s="23">
        <v>0</v>
      </c>
      <c r="G42" s="23">
        <v>0</v>
      </c>
      <c r="H42" s="23">
        <v>0.5</v>
      </c>
      <c r="I42" s="23">
        <v>0.5</v>
      </c>
      <c r="J42" s="23">
        <v>0.5</v>
      </c>
      <c r="K42" s="23">
        <v>0.5</v>
      </c>
      <c r="L42" s="23">
        <v>2.5</v>
      </c>
      <c r="M42" s="23">
        <v>0.5</v>
      </c>
      <c r="N42" s="23">
        <v>0</v>
      </c>
      <c r="O42" s="23">
        <v>0.5</v>
      </c>
      <c r="P42" s="23">
        <v>0.5</v>
      </c>
      <c r="Q42" s="23">
        <v>2.5</v>
      </c>
      <c r="R42" s="23">
        <v>0</v>
      </c>
      <c r="S42" s="23">
        <v>0</v>
      </c>
      <c r="T42" s="23">
        <v>0.5</v>
      </c>
      <c r="U42" s="23">
        <v>1</v>
      </c>
      <c r="V42" s="23">
        <v>0.5</v>
      </c>
      <c r="W42" s="23">
        <v>0</v>
      </c>
      <c r="X42" s="23">
        <v>1.5</v>
      </c>
      <c r="Y42" s="23">
        <v>1.5</v>
      </c>
      <c r="Z42" s="23">
        <v>0.5</v>
      </c>
      <c r="AA42" s="23">
        <v>1</v>
      </c>
      <c r="AB42" s="23">
        <v>1.5</v>
      </c>
      <c r="AC42" s="23">
        <v>0.5</v>
      </c>
      <c r="AD42" s="23">
        <v>0.5</v>
      </c>
      <c r="AE42" s="23">
        <v>0</v>
      </c>
      <c r="AF42" s="23">
        <v>0.5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0.5</v>
      </c>
      <c r="AN42" s="23">
        <v>0</v>
      </c>
      <c r="AO42" s="23">
        <v>0</v>
      </c>
      <c r="AP42" s="23">
        <v>0</v>
      </c>
      <c r="AQ42" s="23">
        <v>1</v>
      </c>
      <c r="AR42" s="23">
        <v>0</v>
      </c>
      <c r="AS42" s="23">
        <v>0</v>
      </c>
      <c r="AT42" s="23">
        <v>0.5</v>
      </c>
      <c r="AU42" s="23">
        <v>0</v>
      </c>
      <c r="AV42" s="23">
        <v>0.5</v>
      </c>
      <c r="AW42" s="23">
        <v>1</v>
      </c>
      <c r="AX42" s="23">
        <v>1</v>
      </c>
      <c r="AY42" s="23">
        <v>0</v>
      </c>
      <c r="AZ42" s="23">
        <v>0.5</v>
      </c>
      <c r="BA42" s="23">
        <v>0</v>
      </c>
      <c r="BB42" s="23">
        <v>0.01</v>
      </c>
      <c r="BC42" s="23">
        <v>0</v>
      </c>
      <c r="BD42" s="23">
        <v>1</v>
      </c>
      <c r="BE42" s="23">
        <v>0.5</v>
      </c>
      <c r="BF42" s="23">
        <v>0.5</v>
      </c>
      <c r="BG42" s="23">
        <v>0.5</v>
      </c>
      <c r="BH42" s="23">
        <v>0.5</v>
      </c>
      <c r="BI42" s="23">
        <v>0</v>
      </c>
      <c r="BJ42" s="23">
        <v>0</v>
      </c>
      <c r="BK42" s="23">
        <v>0</v>
      </c>
      <c r="BL42" s="23">
        <v>0</v>
      </c>
      <c r="BM42" s="23">
        <v>0</v>
      </c>
      <c r="BN42" s="23">
        <v>0</v>
      </c>
      <c r="BO42" s="23">
        <v>0.5</v>
      </c>
      <c r="BP42" s="23">
        <v>0</v>
      </c>
      <c r="BQ42" s="23">
        <v>0.01</v>
      </c>
    </row>
    <row r="43" spans="1:73" ht="12.95">
      <c r="A43" s="22" t="s">
        <v>134</v>
      </c>
      <c r="B43" s="23">
        <v>0</v>
      </c>
      <c r="C43" s="23">
        <v>0</v>
      </c>
      <c r="D43" s="23">
        <v>0</v>
      </c>
      <c r="E43" s="23">
        <v>0.01</v>
      </c>
      <c r="F43" s="23">
        <v>0</v>
      </c>
      <c r="G43" s="23">
        <v>0.5</v>
      </c>
      <c r="H43" s="23">
        <v>0.5</v>
      </c>
      <c r="I43" s="23">
        <v>1</v>
      </c>
      <c r="J43" s="23">
        <v>1</v>
      </c>
      <c r="K43" s="23">
        <v>0.5</v>
      </c>
      <c r="L43" s="23">
        <v>1</v>
      </c>
      <c r="M43" s="23">
        <v>0</v>
      </c>
      <c r="N43" s="23">
        <v>0.5</v>
      </c>
      <c r="O43" s="23">
        <v>0.5</v>
      </c>
      <c r="P43" s="23">
        <v>0</v>
      </c>
      <c r="Q43" s="23">
        <v>1.5</v>
      </c>
      <c r="R43" s="23">
        <v>0.5</v>
      </c>
      <c r="S43" s="23">
        <v>0</v>
      </c>
      <c r="T43" s="23">
        <v>0</v>
      </c>
      <c r="U43" s="23">
        <v>0</v>
      </c>
      <c r="V43" s="23">
        <v>0.5</v>
      </c>
      <c r="W43" s="23">
        <v>0.5</v>
      </c>
      <c r="X43" s="23">
        <v>1.5</v>
      </c>
      <c r="Y43" s="23">
        <v>0</v>
      </c>
      <c r="Z43" s="23">
        <v>0</v>
      </c>
      <c r="AA43" s="23">
        <v>0</v>
      </c>
      <c r="AB43" s="23">
        <v>1.5</v>
      </c>
      <c r="AC43" s="23">
        <v>0</v>
      </c>
      <c r="AD43" s="23">
        <v>0.5</v>
      </c>
      <c r="AE43" s="23">
        <v>0.5</v>
      </c>
      <c r="AF43" s="23">
        <v>0.5</v>
      </c>
      <c r="AG43" s="23">
        <v>0.5</v>
      </c>
      <c r="AH43" s="23">
        <v>0.5</v>
      </c>
      <c r="AI43" s="23">
        <v>1</v>
      </c>
      <c r="AJ43" s="23">
        <v>0.5</v>
      </c>
      <c r="AK43" s="23">
        <v>0.5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23">
        <v>0</v>
      </c>
      <c r="AV43" s="23">
        <v>0</v>
      </c>
      <c r="AW43" s="23">
        <v>0.5</v>
      </c>
      <c r="AX43" s="23">
        <v>0.5</v>
      </c>
      <c r="AY43" s="23">
        <v>0</v>
      </c>
      <c r="AZ43" s="23">
        <v>0.5</v>
      </c>
      <c r="BA43" s="23">
        <v>0</v>
      </c>
      <c r="BB43" s="23">
        <v>0.5</v>
      </c>
      <c r="BC43" s="23">
        <v>0.01</v>
      </c>
      <c r="BD43" s="23">
        <v>0</v>
      </c>
      <c r="BE43" s="23">
        <v>0</v>
      </c>
      <c r="BF43" s="23">
        <v>0</v>
      </c>
      <c r="BG43" s="23">
        <v>0.5</v>
      </c>
      <c r="BH43" s="23">
        <v>0.5</v>
      </c>
      <c r="BI43" s="23">
        <v>0</v>
      </c>
      <c r="BJ43" s="23">
        <v>1.5</v>
      </c>
      <c r="BK43" s="23">
        <v>0</v>
      </c>
      <c r="BL43" s="23">
        <v>0.5</v>
      </c>
      <c r="BM43" s="23">
        <v>0</v>
      </c>
      <c r="BN43" s="23">
        <v>0</v>
      </c>
      <c r="BO43" s="23">
        <v>0</v>
      </c>
      <c r="BP43" s="23">
        <v>0</v>
      </c>
      <c r="BQ43" s="23">
        <v>0</v>
      </c>
    </row>
    <row r="44" spans="1:73" ht="12.95">
      <c r="A44" s="22" t="s">
        <v>135</v>
      </c>
      <c r="B44" s="23">
        <v>1</v>
      </c>
      <c r="C44" s="23">
        <v>1.5</v>
      </c>
      <c r="D44" s="23">
        <v>0.5</v>
      </c>
      <c r="E44" s="23">
        <v>0.01</v>
      </c>
      <c r="F44" s="23">
        <v>0</v>
      </c>
      <c r="G44" s="23">
        <v>2.5</v>
      </c>
      <c r="H44" s="23">
        <v>1</v>
      </c>
      <c r="I44" s="23">
        <v>2</v>
      </c>
      <c r="J44" s="23">
        <v>3</v>
      </c>
      <c r="K44" s="23">
        <v>1</v>
      </c>
      <c r="L44" s="23">
        <v>3</v>
      </c>
      <c r="M44" s="23">
        <v>1.5</v>
      </c>
      <c r="N44" s="23">
        <v>3</v>
      </c>
      <c r="O44" s="23">
        <v>3.5</v>
      </c>
      <c r="P44" s="23">
        <v>3</v>
      </c>
      <c r="Q44" s="23">
        <v>9</v>
      </c>
      <c r="R44" s="23">
        <v>4</v>
      </c>
      <c r="S44" s="23">
        <v>2</v>
      </c>
      <c r="T44" s="23">
        <v>0.5</v>
      </c>
      <c r="U44" s="23">
        <v>3.5</v>
      </c>
      <c r="V44" s="23">
        <v>3.5</v>
      </c>
      <c r="W44" s="23">
        <v>5</v>
      </c>
      <c r="X44" s="23">
        <v>6.5</v>
      </c>
      <c r="Y44" s="23">
        <v>6</v>
      </c>
      <c r="Z44" s="23">
        <v>6</v>
      </c>
      <c r="AA44" s="23">
        <v>5.5</v>
      </c>
      <c r="AB44" s="23">
        <v>5.5</v>
      </c>
      <c r="AC44" s="23">
        <v>1.5</v>
      </c>
      <c r="AD44" s="23">
        <v>5</v>
      </c>
      <c r="AE44" s="23">
        <v>2</v>
      </c>
      <c r="AF44" s="23">
        <v>7</v>
      </c>
      <c r="AG44" s="23">
        <v>4.5</v>
      </c>
      <c r="AH44" s="23">
        <v>3</v>
      </c>
      <c r="AI44" s="23">
        <v>2</v>
      </c>
      <c r="AJ44" s="23">
        <v>1.5</v>
      </c>
      <c r="AK44" s="23">
        <v>1</v>
      </c>
      <c r="AL44" s="23">
        <v>0.5</v>
      </c>
      <c r="AM44" s="23">
        <v>0</v>
      </c>
      <c r="AN44" s="23">
        <v>0</v>
      </c>
      <c r="AO44" s="23">
        <v>0</v>
      </c>
      <c r="AP44" s="23">
        <v>0.5</v>
      </c>
      <c r="AQ44" s="23">
        <v>0.5</v>
      </c>
      <c r="AR44" s="23">
        <v>0</v>
      </c>
      <c r="AS44" s="23">
        <v>0.5</v>
      </c>
      <c r="AT44" s="23">
        <v>0.5</v>
      </c>
      <c r="AU44" s="23">
        <v>1</v>
      </c>
      <c r="AV44" s="23">
        <v>3</v>
      </c>
      <c r="AW44" s="23">
        <v>4</v>
      </c>
      <c r="AX44" s="23">
        <v>1.5</v>
      </c>
      <c r="AY44" s="23">
        <v>1.5</v>
      </c>
      <c r="AZ44" s="23">
        <v>3</v>
      </c>
      <c r="BA44" s="23">
        <v>1.5</v>
      </c>
      <c r="BB44" s="23">
        <v>1</v>
      </c>
      <c r="BC44" s="23">
        <v>0.5</v>
      </c>
      <c r="BD44" s="23">
        <v>0.5</v>
      </c>
      <c r="BE44" s="23">
        <v>0.5</v>
      </c>
      <c r="BF44" s="23">
        <v>0.5</v>
      </c>
      <c r="BG44" s="23">
        <v>1</v>
      </c>
      <c r="BH44" s="23">
        <v>4</v>
      </c>
      <c r="BI44" s="23">
        <v>2.5</v>
      </c>
      <c r="BJ44" s="23">
        <v>2</v>
      </c>
      <c r="BK44" s="23">
        <v>0.5</v>
      </c>
      <c r="BL44" s="23">
        <v>0</v>
      </c>
      <c r="BM44" s="23">
        <v>0.5</v>
      </c>
      <c r="BN44" s="23">
        <v>0.5</v>
      </c>
      <c r="BO44" s="23">
        <v>0</v>
      </c>
      <c r="BP44" s="23">
        <v>0</v>
      </c>
      <c r="BQ44" s="23">
        <v>0</v>
      </c>
    </row>
    <row r="45" spans="1:73" ht="12.95">
      <c r="A45" s="20" t="s">
        <v>136</v>
      </c>
      <c r="B45" s="21">
        <v>3</v>
      </c>
      <c r="C45" s="21">
        <v>5</v>
      </c>
      <c r="D45" s="21">
        <v>5</v>
      </c>
      <c r="E45" s="21">
        <v>2</v>
      </c>
      <c r="F45" s="21">
        <v>1</v>
      </c>
      <c r="G45" s="21">
        <v>2</v>
      </c>
      <c r="H45" s="21">
        <v>2</v>
      </c>
      <c r="I45" s="21">
        <v>7</v>
      </c>
      <c r="J45" s="21">
        <v>9</v>
      </c>
      <c r="K45" s="21">
        <v>30</v>
      </c>
      <c r="L45" s="21">
        <v>9.5</v>
      </c>
      <c r="M45" s="21">
        <v>8.5</v>
      </c>
      <c r="N45" s="21">
        <v>0.01</v>
      </c>
      <c r="O45" s="21">
        <v>4.5</v>
      </c>
      <c r="P45" s="21">
        <v>26.5</v>
      </c>
      <c r="Q45" s="21">
        <v>10</v>
      </c>
      <c r="R45" s="21">
        <v>15</v>
      </c>
      <c r="S45" s="21">
        <v>1</v>
      </c>
      <c r="T45" s="21">
        <v>11</v>
      </c>
      <c r="U45" s="21">
        <v>6.5</v>
      </c>
      <c r="V45" s="21">
        <v>4</v>
      </c>
      <c r="W45" s="21">
        <v>4.5</v>
      </c>
      <c r="X45" s="21">
        <v>9</v>
      </c>
      <c r="Y45" s="21">
        <v>6.5</v>
      </c>
      <c r="Z45" s="21">
        <v>17</v>
      </c>
      <c r="AA45" s="21">
        <v>3</v>
      </c>
      <c r="AB45" s="21">
        <v>4.5</v>
      </c>
      <c r="AC45" s="21">
        <v>0.5</v>
      </c>
      <c r="AD45" s="21">
        <v>21.5</v>
      </c>
      <c r="AE45" s="21">
        <v>22.5</v>
      </c>
      <c r="AF45" s="21">
        <v>8.5</v>
      </c>
      <c r="AG45" s="21">
        <v>19.5</v>
      </c>
      <c r="AH45" s="21">
        <v>23</v>
      </c>
      <c r="AI45" s="21">
        <v>9</v>
      </c>
      <c r="AJ45" s="21">
        <v>7.5</v>
      </c>
      <c r="AK45" s="21">
        <v>11.5</v>
      </c>
      <c r="AL45" s="21">
        <v>3.5</v>
      </c>
      <c r="AM45" s="21">
        <v>1.5</v>
      </c>
      <c r="AN45" s="21">
        <v>4</v>
      </c>
      <c r="AO45" s="21">
        <v>3.5</v>
      </c>
      <c r="AP45" s="21">
        <v>1</v>
      </c>
      <c r="AQ45" s="21">
        <v>0.5</v>
      </c>
      <c r="AR45" s="21">
        <v>0</v>
      </c>
      <c r="AS45" s="21">
        <v>0.5</v>
      </c>
      <c r="AT45" s="21">
        <v>0</v>
      </c>
      <c r="AU45" s="21">
        <v>3</v>
      </c>
      <c r="AV45" s="21">
        <v>27</v>
      </c>
      <c r="AW45" s="21">
        <v>27.5</v>
      </c>
      <c r="AX45" s="21">
        <v>42.5</v>
      </c>
      <c r="AY45" s="21">
        <v>54</v>
      </c>
      <c r="AZ45" s="21">
        <v>33</v>
      </c>
      <c r="BA45" s="21">
        <v>3.5</v>
      </c>
      <c r="BB45" s="21">
        <v>6</v>
      </c>
      <c r="BC45" s="21">
        <v>8</v>
      </c>
      <c r="BD45" s="21">
        <v>0.01</v>
      </c>
      <c r="BE45" s="21">
        <v>0.5</v>
      </c>
      <c r="BF45" s="21">
        <v>0.5</v>
      </c>
      <c r="BG45" s="21">
        <v>5</v>
      </c>
      <c r="BH45" s="21">
        <v>33</v>
      </c>
      <c r="BI45" s="21">
        <v>28</v>
      </c>
      <c r="BJ45" s="21">
        <v>19.5</v>
      </c>
      <c r="BK45" s="21">
        <v>2</v>
      </c>
      <c r="BL45" s="21">
        <v>1.5</v>
      </c>
      <c r="BM45" s="21">
        <v>9.5</v>
      </c>
      <c r="BN45" s="21">
        <v>0.5</v>
      </c>
      <c r="BO45" s="21">
        <v>1</v>
      </c>
      <c r="BP45" s="21">
        <v>0.5</v>
      </c>
      <c r="BQ45" s="21">
        <v>0.5</v>
      </c>
    </row>
    <row r="46" spans="1:73" ht="12.95">
      <c r="A46" s="22" t="s">
        <v>137</v>
      </c>
      <c r="B46" s="23">
        <v>2.5</v>
      </c>
      <c r="C46" s="23">
        <v>4</v>
      </c>
      <c r="D46" s="23">
        <v>4</v>
      </c>
      <c r="E46" s="23">
        <v>2</v>
      </c>
      <c r="F46" s="23">
        <v>1</v>
      </c>
      <c r="G46" s="23">
        <v>2</v>
      </c>
      <c r="H46" s="23">
        <v>2</v>
      </c>
      <c r="I46" s="23">
        <v>3</v>
      </c>
      <c r="J46" s="23">
        <v>3</v>
      </c>
      <c r="K46" s="23">
        <v>0</v>
      </c>
      <c r="L46" s="23">
        <v>6.5</v>
      </c>
      <c r="M46" s="23">
        <v>6</v>
      </c>
      <c r="N46" s="23">
        <v>0.01</v>
      </c>
      <c r="O46" s="23">
        <v>4</v>
      </c>
      <c r="P46" s="23">
        <v>7</v>
      </c>
      <c r="Q46" s="23">
        <v>0</v>
      </c>
      <c r="R46" s="23">
        <v>7.5</v>
      </c>
      <c r="S46" s="23">
        <v>0</v>
      </c>
      <c r="T46" s="23">
        <v>8.5</v>
      </c>
      <c r="U46" s="23">
        <v>5</v>
      </c>
      <c r="V46" s="23">
        <v>0.5</v>
      </c>
      <c r="W46" s="23">
        <v>2</v>
      </c>
      <c r="X46" s="23">
        <v>1</v>
      </c>
      <c r="Y46" s="23">
        <v>2</v>
      </c>
      <c r="Z46" s="23">
        <v>0.5</v>
      </c>
      <c r="AA46" s="23">
        <v>0.5</v>
      </c>
      <c r="AB46" s="23">
        <v>0.5</v>
      </c>
      <c r="AC46" s="23">
        <v>0.5</v>
      </c>
      <c r="AD46" s="23">
        <v>0</v>
      </c>
      <c r="AE46" s="23">
        <v>0</v>
      </c>
      <c r="AF46" s="23">
        <v>0.5</v>
      </c>
      <c r="AG46" s="23">
        <v>0.5</v>
      </c>
      <c r="AH46" s="23">
        <v>0</v>
      </c>
      <c r="AI46" s="23">
        <v>0</v>
      </c>
      <c r="AJ46" s="23">
        <v>0</v>
      </c>
      <c r="AK46" s="23">
        <v>0</v>
      </c>
      <c r="AL46" s="23">
        <v>2.5</v>
      </c>
      <c r="AM46" s="23">
        <v>1</v>
      </c>
      <c r="AN46" s="23">
        <v>3</v>
      </c>
      <c r="AO46" s="23">
        <v>3.5</v>
      </c>
      <c r="AP46" s="23">
        <v>1</v>
      </c>
      <c r="AQ46" s="23">
        <v>0.5</v>
      </c>
      <c r="AR46" s="23">
        <v>0</v>
      </c>
      <c r="AS46" s="23">
        <v>0</v>
      </c>
      <c r="AT46" s="23">
        <v>0</v>
      </c>
      <c r="AU46" s="23">
        <v>1.5</v>
      </c>
      <c r="AV46" s="23">
        <v>0</v>
      </c>
      <c r="AW46" s="23">
        <v>0</v>
      </c>
      <c r="AX46" s="23">
        <v>0</v>
      </c>
      <c r="AY46" s="23">
        <v>0</v>
      </c>
      <c r="AZ46" s="23">
        <v>0</v>
      </c>
      <c r="BA46" s="23">
        <v>3.5</v>
      </c>
      <c r="BB46" s="23">
        <v>2.5</v>
      </c>
      <c r="BC46" s="23">
        <v>0</v>
      </c>
      <c r="BD46" s="23">
        <v>0.01</v>
      </c>
      <c r="BE46" s="23">
        <v>0.5</v>
      </c>
      <c r="BF46" s="23">
        <v>0.5</v>
      </c>
      <c r="BG46" s="23">
        <v>0.5</v>
      </c>
      <c r="BH46" s="23">
        <v>0</v>
      </c>
      <c r="BI46" s="23">
        <v>0</v>
      </c>
      <c r="BJ46" s="23">
        <v>0</v>
      </c>
      <c r="BK46" s="23">
        <v>2</v>
      </c>
      <c r="BL46" s="23">
        <v>1.5</v>
      </c>
      <c r="BM46" s="23">
        <v>0</v>
      </c>
      <c r="BN46" s="23">
        <v>0.5</v>
      </c>
      <c r="BO46" s="23">
        <v>1</v>
      </c>
      <c r="BP46" s="23">
        <v>0.5</v>
      </c>
      <c r="BQ46" s="23">
        <v>0.5</v>
      </c>
    </row>
    <row r="47" spans="1:73" ht="12.95">
      <c r="A47" s="22" t="s">
        <v>138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2.5</v>
      </c>
      <c r="J47" s="23">
        <v>0</v>
      </c>
      <c r="K47" s="23">
        <v>30</v>
      </c>
      <c r="L47" s="23">
        <v>0</v>
      </c>
      <c r="M47" s="23">
        <v>0.5</v>
      </c>
      <c r="N47" s="23">
        <v>0</v>
      </c>
      <c r="O47" s="23">
        <v>0</v>
      </c>
      <c r="P47" s="23">
        <v>17.5</v>
      </c>
      <c r="Q47" s="23">
        <v>3</v>
      </c>
      <c r="R47" s="23">
        <v>2</v>
      </c>
      <c r="S47" s="23">
        <v>1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6.5</v>
      </c>
      <c r="AA47" s="23">
        <v>0</v>
      </c>
      <c r="AB47" s="23">
        <v>1.5</v>
      </c>
      <c r="AC47" s="23">
        <v>0</v>
      </c>
      <c r="AD47" s="23">
        <v>20</v>
      </c>
      <c r="AE47" s="23">
        <v>18</v>
      </c>
      <c r="AF47" s="23">
        <v>4</v>
      </c>
      <c r="AG47" s="23">
        <v>9</v>
      </c>
      <c r="AH47" s="23">
        <v>13.5</v>
      </c>
      <c r="AI47" s="23">
        <v>1</v>
      </c>
      <c r="AJ47" s="23">
        <v>1.5</v>
      </c>
      <c r="AK47" s="23">
        <v>8</v>
      </c>
      <c r="AL47" s="23">
        <v>0</v>
      </c>
      <c r="AM47" s="23">
        <v>0</v>
      </c>
      <c r="AN47" s="23">
        <v>0</v>
      </c>
      <c r="AO47" s="23">
        <v>0</v>
      </c>
      <c r="AP47" s="23">
        <v>0</v>
      </c>
      <c r="AQ47" s="23">
        <v>0</v>
      </c>
      <c r="AR47" s="23">
        <v>0</v>
      </c>
      <c r="AS47" s="23">
        <v>0</v>
      </c>
      <c r="AT47" s="23">
        <v>0</v>
      </c>
      <c r="AU47" s="23">
        <v>0</v>
      </c>
      <c r="AV47" s="23">
        <v>27</v>
      </c>
      <c r="AW47" s="23">
        <v>24</v>
      </c>
      <c r="AX47" s="23">
        <v>42.5</v>
      </c>
      <c r="AY47" s="23">
        <v>54</v>
      </c>
      <c r="AZ47" s="23">
        <v>33</v>
      </c>
      <c r="BA47" s="23">
        <v>0</v>
      </c>
      <c r="BB47" s="23">
        <v>2.5</v>
      </c>
      <c r="BC47" s="23">
        <v>8</v>
      </c>
      <c r="BD47" s="23">
        <v>0</v>
      </c>
      <c r="BE47" s="23">
        <v>0</v>
      </c>
      <c r="BF47" s="23">
        <v>0</v>
      </c>
      <c r="BG47" s="23">
        <v>2.5</v>
      </c>
      <c r="BH47" s="23">
        <v>33</v>
      </c>
      <c r="BI47" s="23">
        <v>27.5</v>
      </c>
      <c r="BJ47" s="23">
        <v>15</v>
      </c>
      <c r="BK47" s="23">
        <v>0</v>
      </c>
      <c r="BL47" s="23">
        <v>0</v>
      </c>
      <c r="BM47" s="23">
        <v>3.5</v>
      </c>
      <c r="BN47" s="23">
        <v>0</v>
      </c>
      <c r="BO47" s="23">
        <v>0</v>
      </c>
      <c r="BP47" s="23">
        <v>0</v>
      </c>
      <c r="BQ47" s="23">
        <v>0</v>
      </c>
    </row>
    <row r="48" spans="1:73" ht="12.95">
      <c r="A48" s="22" t="s">
        <v>139</v>
      </c>
      <c r="B48" s="23">
        <v>0.5</v>
      </c>
      <c r="C48" s="23">
        <v>1</v>
      </c>
      <c r="D48" s="23">
        <v>1</v>
      </c>
      <c r="E48" s="23">
        <v>0</v>
      </c>
      <c r="F48" s="23">
        <v>0</v>
      </c>
      <c r="G48" s="23">
        <v>0</v>
      </c>
      <c r="H48" s="23">
        <v>0</v>
      </c>
      <c r="I48" s="23">
        <v>1.5</v>
      </c>
      <c r="J48" s="23">
        <v>6</v>
      </c>
      <c r="K48" s="23">
        <v>0</v>
      </c>
      <c r="L48" s="23">
        <v>3</v>
      </c>
      <c r="M48" s="23">
        <v>2</v>
      </c>
      <c r="N48" s="23">
        <v>0</v>
      </c>
      <c r="O48" s="23">
        <v>0.5</v>
      </c>
      <c r="P48" s="23">
        <v>2</v>
      </c>
      <c r="Q48" s="23">
        <v>7</v>
      </c>
      <c r="R48" s="23">
        <v>5.5</v>
      </c>
      <c r="S48" s="23">
        <v>0</v>
      </c>
      <c r="T48" s="23">
        <v>2.5</v>
      </c>
      <c r="U48" s="23">
        <v>1.5</v>
      </c>
      <c r="V48" s="23">
        <v>3.5</v>
      </c>
      <c r="W48" s="23">
        <v>2.5</v>
      </c>
      <c r="X48" s="23">
        <v>8</v>
      </c>
      <c r="Y48" s="23">
        <v>4.5</v>
      </c>
      <c r="Z48" s="23">
        <v>10</v>
      </c>
      <c r="AA48" s="23">
        <v>2.5</v>
      </c>
      <c r="AB48" s="23">
        <v>2.5</v>
      </c>
      <c r="AC48" s="23">
        <v>0</v>
      </c>
      <c r="AD48" s="23">
        <v>1.5</v>
      </c>
      <c r="AE48" s="23">
        <v>4.5</v>
      </c>
      <c r="AF48" s="23">
        <v>4</v>
      </c>
      <c r="AG48" s="23">
        <v>10</v>
      </c>
      <c r="AH48" s="23">
        <v>9.5</v>
      </c>
      <c r="AI48" s="23">
        <v>8</v>
      </c>
      <c r="AJ48" s="23">
        <v>6</v>
      </c>
      <c r="AK48" s="23">
        <v>3.5</v>
      </c>
      <c r="AL48" s="23">
        <v>1</v>
      </c>
      <c r="AM48" s="23">
        <v>0.5</v>
      </c>
      <c r="AN48" s="23">
        <v>1</v>
      </c>
      <c r="AO48" s="23">
        <v>0</v>
      </c>
      <c r="AP48" s="23">
        <v>0</v>
      </c>
      <c r="AQ48" s="23">
        <v>0</v>
      </c>
      <c r="AR48" s="23">
        <v>0</v>
      </c>
      <c r="AS48" s="23">
        <v>0.5</v>
      </c>
      <c r="AT48" s="23">
        <v>0</v>
      </c>
      <c r="AU48" s="23">
        <v>1.5</v>
      </c>
      <c r="AV48" s="23">
        <v>0</v>
      </c>
      <c r="AW48" s="23">
        <v>3.5</v>
      </c>
      <c r="AX48" s="23">
        <v>0</v>
      </c>
      <c r="AY48" s="23">
        <v>0</v>
      </c>
      <c r="AZ48" s="23">
        <v>0</v>
      </c>
      <c r="BA48" s="23">
        <v>0</v>
      </c>
      <c r="BB48" s="23">
        <v>1</v>
      </c>
      <c r="BC48" s="23">
        <v>0</v>
      </c>
      <c r="BD48" s="23">
        <v>0</v>
      </c>
      <c r="BE48" s="23">
        <v>0</v>
      </c>
      <c r="BF48" s="23">
        <v>0</v>
      </c>
      <c r="BG48" s="23">
        <v>2</v>
      </c>
      <c r="BH48" s="23">
        <v>0</v>
      </c>
      <c r="BI48" s="23">
        <v>0.5</v>
      </c>
      <c r="BJ48" s="23">
        <v>4.5</v>
      </c>
      <c r="BK48" s="23">
        <v>0</v>
      </c>
      <c r="BL48" s="23">
        <v>0</v>
      </c>
      <c r="BM48" s="23">
        <v>6</v>
      </c>
      <c r="BN48" s="23">
        <v>0</v>
      </c>
      <c r="BO48" s="23">
        <v>0</v>
      </c>
      <c r="BP48" s="23">
        <v>0</v>
      </c>
      <c r="BQ48" s="23">
        <v>0</v>
      </c>
    </row>
    <row r="49" spans="1:69" ht="12.95">
      <c r="A49" s="20" t="s">
        <v>140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0.01</v>
      </c>
      <c r="I49" s="21">
        <v>2</v>
      </c>
      <c r="J49" s="21">
        <v>0</v>
      </c>
      <c r="K49" s="21">
        <v>5</v>
      </c>
      <c r="L49" s="21">
        <v>1.5</v>
      </c>
      <c r="M49" s="21">
        <v>0.5</v>
      </c>
      <c r="N49" s="21">
        <v>16.5</v>
      </c>
      <c r="O49" s="21">
        <v>2.5</v>
      </c>
      <c r="P49" s="21">
        <v>0.5</v>
      </c>
      <c r="Q49" s="21">
        <v>7</v>
      </c>
      <c r="R49" s="21">
        <v>0.5</v>
      </c>
      <c r="S49" s="21">
        <v>1</v>
      </c>
      <c r="T49" s="21">
        <v>0</v>
      </c>
      <c r="U49" s="21">
        <v>1</v>
      </c>
      <c r="V49" s="21">
        <v>3</v>
      </c>
      <c r="W49" s="21">
        <v>0.5</v>
      </c>
      <c r="X49" s="21">
        <v>4</v>
      </c>
      <c r="Y49" s="21">
        <v>2.5</v>
      </c>
      <c r="Z49" s="21">
        <v>4</v>
      </c>
      <c r="AA49" s="21">
        <v>0</v>
      </c>
      <c r="AB49" s="21">
        <v>0.5</v>
      </c>
      <c r="AC49" s="21">
        <v>0</v>
      </c>
      <c r="AD49" s="21">
        <v>2.5</v>
      </c>
      <c r="AE49" s="21">
        <v>2.5</v>
      </c>
      <c r="AF49" s="21">
        <v>0.5</v>
      </c>
      <c r="AG49" s="21">
        <v>6.5</v>
      </c>
      <c r="AH49" s="21">
        <v>2.5</v>
      </c>
      <c r="AI49" s="21">
        <v>4.5</v>
      </c>
      <c r="AJ49" s="21">
        <v>9</v>
      </c>
      <c r="AK49" s="21">
        <v>5.5</v>
      </c>
      <c r="AL49" s="21">
        <v>0</v>
      </c>
      <c r="AM49" s="21">
        <v>6.5</v>
      </c>
      <c r="AN49" s="21">
        <v>0</v>
      </c>
      <c r="AO49" s="21">
        <v>0.5</v>
      </c>
      <c r="AP49" s="21">
        <v>0.5</v>
      </c>
      <c r="AQ49" s="21">
        <v>0.5</v>
      </c>
      <c r="AR49" s="21">
        <v>0</v>
      </c>
      <c r="AS49" s="21">
        <v>4.5</v>
      </c>
      <c r="AT49" s="21">
        <v>1</v>
      </c>
      <c r="AU49" s="21">
        <v>0</v>
      </c>
      <c r="AV49" s="21">
        <v>3.5</v>
      </c>
      <c r="AW49" s="21">
        <v>4.5</v>
      </c>
      <c r="AX49" s="21">
        <v>5</v>
      </c>
      <c r="AY49" s="21">
        <v>6</v>
      </c>
      <c r="AZ49" s="21">
        <v>3</v>
      </c>
      <c r="BA49" s="21">
        <v>0.5</v>
      </c>
      <c r="BB49" s="21">
        <v>0.01</v>
      </c>
      <c r="BC49" s="21">
        <v>0.5</v>
      </c>
      <c r="BD49" s="21">
        <v>0.5</v>
      </c>
      <c r="BE49" s="21">
        <v>0</v>
      </c>
      <c r="BF49" s="21">
        <v>0</v>
      </c>
      <c r="BG49" s="21">
        <v>0</v>
      </c>
      <c r="BH49" s="21">
        <v>3</v>
      </c>
      <c r="BI49" s="21">
        <v>6</v>
      </c>
      <c r="BJ49" s="21">
        <v>5</v>
      </c>
      <c r="BK49" s="21">
        <v>0</v>
      </c>
      <c r="BL49" s="21">
        <v>2</v>
      </c>
      <c r="BM49" s="21">
        <v>4</v>
      </c>
      <c r="BN49" s="21">
        <v>0.01</v>
      </c>
      <c r="BO49" s="21">
        <v>3</v>
      </c>
      <c r="BP49" s="21">
        <v>1.5</v>
      </c>
      <c r="BQ49" s="21">
        <v>17</v>
      </c>
    </row>
    <row r="50" spans="1:69" ht="12.95">
      <c r="A50" s="12" t="s">
        <v>141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</row>
    <row r="51" spans="1:69" ht="12.95">
      <c r="A51" s="20" t="s">
        <v>142</v>
      </c>
      <c r="B51" s="21">
        <v>0.01</v>
      </c>
      <c r="C51" s="21">
        <v>0</v>
      </c>
      <c r="D51" s="21">
        <v>0</v>
      </c>
      <c r="E51" s="21">
        <v>0</v>
      </c>
      <c r="F51" s="21">
        <v>0.01</v>
      </c>
      <c r="G51" s="21">
        <v>0</v>
      </c>
      <c r="H51" s="21">
        <v>0</v>
      </c>
      <c r="I51" s="21">
        <v>0</v>
      </c>
      <c r="J51" s="21">
        <v>1</v>
      </c>
      <c r="K51" s="21">
        <v>0</v>
      </c>
      <c r="L51" s="21">
        <v>0</v>
      </c>
      <c r="M51" s="21">
        <v>0</v>
      </c>
      <c r="N51" s="21">
        <v>0</v>
      </c>
      <c r="O51" s="21">
        <v>1.5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1">
        <v>0</v>
      </c>
      <c r="AH51" s="21">
        <v>0</v>
      </c>
      <c r="AI51" s="21">
        <v>0.5</v>
      </c>
      <c r="AJ51" s="21">
        <v>0</v>
      </c>
      <c r="AK51" s="21">
        <v>0</v>
      </c>
      <c r="AL51" s="21">
        <v>1</v>
      </c>
      <c r="AM51" s="21">
        <v>1</v>
      </c>
      <c r="AN51" s="21">
        <v>0.51</v>
      </c>
      <c r="AO51" s="21">
        <v>0.51</v>
      </c>
      <c r="AP51" s="21">
        <v>0</v>
      </c>
      <c r="AQ51" s="21">
        <v>0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1">
        <v>0</v>
      </c>
      <c r="AX51" s="21">
        <v>0</v>
      </c>
      <c r="AY51" s="21">
        <v>0</v>
      </c>
      <c r="AZ51" s="21">
        <v>0</v>
      </c>
      <c r="BA51" s="21">
        <v>0.5</v>
      </c>
      <c r="BB51" s="21">
        <v>0</v>
      </c>
      <c r="BC51" s="21">
        <v>0.01</v>
      </c>
      <c r="BD51" s="21">
        <v>0.01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1.01</v>
      </c>
      <c r="BK51" s="21">
        <v>0</v>
      </c>
      <c r="BL51" s="21">
        <v>0</v>
      </c>
      <c r="BM51" s="21">
        <v>1</v>
      </c>
      <c r="BN51" s="21">
        <v>0</v>
      </c>
      <c r="BO51" s="21">
        <v>0</v>
      </c>
      <c r="BP51" s="21">
        <v>0</v>
      </c>
      <c r="BQ51" s="21">
        <v>0.5</v>
      </c>
    </row>
    <row r="52" spans="1:69" s="24" customFormat="1" ht="12.95">
      <c r="A52" s="22" t="s">
        <v>143</v>
      </c>
      <c r="B52" s="23">
        <v>0.01</v>
      </c>
      <c r="C52" s="23">
        <v>0</v>
      </c>
      <c r="D52" s="23">
        <v>0</v>
      </c>
      <c r="E52" s="23">
        <v>0</v>
      </c>
      <c r="F52" s="23">
        <v>0.01</v>
      </c>
      <c r="G52" s="23">
        <v>0</v>
      </c>
      <c r="H52" s="23">
        <v>0</v>
      </c>
      <c r="I52" s="23">
        <v>0</v>
      </c>
      <c r="J52" s="23">
        <v>1</v>
      </c>
      <c r="K52" s="23">
        <v>0</v>
      </c>
      <c r="L52" s="23">
        <v>0</v>
      </c>
      <c r="M52" s="23">
        <v>0</v>
      </c>
      <c r="N52" s="23">
        <v>0</v>
      </c>
      <c r="O52" s="23">
        <v>1.5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0</v>
      </c>
      <c r="AM52" s="23">
        <v>0.5</v>
      </c>
      <c r="AN52" s="23">
        <v>0.5</v>
      </c>
      <c r="AO52" s="23">
        <v>0.5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3">
        <v>0</v>
      </c>
      <c r="AX52" s="23">
        <v>0</v>
      </c>
      <c r="AY52" s="23">
        <v>0</v>
      </c>
      <c r="AZ52" s="23">
        <v>0</v>
      </c>
      <c r="BA52" s="23">
        <v>0.5</v>
      </c>
      <c r="BB52" s="23">
        <v>0</v>
      </c>
      <c r="BC52" s="23">
        <v>0.01</v>
      </c>
      <c r="BD52" s="23">
        <v>0.01</v>
      </c>
      <c r="BE52" s="23">
        <v>0</v>
      </c>
      <c r="BF52" s="23">
        <v>0</v>
      </c>
      <c r="BG52" s="23">
        <v>0</v>
      </c>
      <c r="BH52" s="23">
        <v>0</v>
      </c>
      <c r="BI52" s="23">
        <v>0</v>
      </c>
      <c r="BJ52" s="23">
        <v>0.01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23">
        <v>0.5</v>
      </c>
    </row>
    <row r="53" spans="1:69" s="24" customFormat="1" ht="12.95">
      <c r="A53" s="22" t="s">
        <v>144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  <c r="AI53" s="23">
        <v>0.5</v>
      </c>
      <c r="AJ53" s="23">
        <v>0</v>
      </c>
      <c r="AK53" s="23">
        <v>0</v>
      </c>
      <c r="AL53" s="23">
        <v>1</v>
      </c>
      <c r="AM53" s="23">
        <v>0.5</v>
      </c>
      <c r="AN53" s="23">
        <v>0.01</v>
      </c>
      <c r="AO53" s="23">
        <v>0.01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0</v>
      </c>
      <c r="BA53" s="23">
        <v>0</v>
      </c>
      <c r="BB53" s="23">
        <v>0</v>
      </c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  <c r="BI53" s="23">
        <v>0</v>
      </c>
      <c r="BJ53" s="23">
        <v>1</v>
      </c>
      <c r="BK53" s="23">
        <v>0</v>
      </c>
      <c r="BL53" s="23">
        <v>0</v>
      </c>
      <c r="BM53" s="23">
        <v>1</v>
      </c>
      <c r="BN53" s="23">
        <v>0</v>
      </c>
      <c r="BO53" s="23">
        <v>0</v>
      </c>
      <c r="BP53" s="23">
        <v>0</v>
      </c>
      <c r="BQ53" s="23">
        <v>0</v>
      </c>
    </row>
    <row r="54" spans="1:69" ht="12.95">
      <c r="A54" s="20" t="s">
        <v>145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0</v>
      </c>
      <c r="AV54" s="21">
        <v>0</v>
      </c>
      <c r="AW54" s="21">
        <v>0</v>
      </c>
      <c r="AX54" s="21">
        <v>0</v>
      </c>
      <c r="AY54" s="21">
        <v>0</v>
      </c>
      <c r="AZ54" s="21">
        <v>0</v>
      </c>
      <c r="BA54" s="21">
        <v>0</v>
      </c>
      <c r="BB54" s="21">
        <v>0</v>
      </c>
      <c r="BC54" s="21">
        <v>0</v>
      </c>
      <c r="BD54" s="21">
        <v>0</v>
      </c>
      <c r="BE54" s="21">
        <v>8</v>
      </c>
      <c r="BF54" s="21">
        <v>0</v>
      </c>
      <c r="BG54" s="21">
        <v>0</v>
      </c>
      <c r="BH54" s="21">
        <v>0</v>
      </c>
      <c r="BI54" s="21">
        <v>0</v>
      </c>
      <c r="BJ54" s="21">
        <v>0.51</v>
      </c>
      <c r="BK54" s="21">
        <v>0</v>
      </c>
      <c r="BL54" s="21">
        <v>0</v>
      </c>
      <c r="BM54" s="21">
        <v>0</v>
      </c>
      <c r="BN54" s="21">
        <v>0</v>
      </c>
      <c r="BO54" s="21">
        <v>0</v>
      </c>
      <c r="BP54" s="21">
        <v>0</v>
      </c>
      <c r="BQ54" s="21">
        <v>0</v>
      </c>
    </row>
    <row r="55" spans="1:69" s="24" customFormat="1" ht="12.95">
      <c r="A55" s="22" t="s">
        <v>143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23">
        <v>0</v>
      </c>
      <c r="AH55" s="23">
        <v>0</v>
      </c>
      <c r="AI55" s="23">
        <v>0</v>
      </c>
      <c r="AJ55" s="23">
        <v>0</v>
      </c>
      <c r="AK55" s="23">
        <v>0</v>
      </c>
      <c r="AL55" s="23">
        <v>0</v>
      </c>
      <c r="AM55" s="23">
        <v>0</v>
      </c>
      <c r="AN55" s="23">
        <v>0</v>
      </c>
      <c r="AO55" s="23">
        <v>0</v>
      </c>
      <c r="AP55" s="23">
        <v>0</v>
      </c>
      <c r="AQ55" s="23">
        <v>0</v>
      </c>
      <c r="AR55" s="23">
        <v>0</v>
      </c>
      <c r="AS55" s="23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23">
        <v>0</v>
      </c>
      <c r="BB55" s="23">
        <v>0</v>
      </c>
      <c r="BC55" s="23">
        <v>0</v>
      </c>
      <c r="BD55" s="23">
        <v>0</v>
      </c>
      <c r="BE55" s="23">
        <v>7</v>
      </c>
      <c r="BF55" s="23">
        <v>0</v>
      </c>
      <c r="BG55" s="23">
        <v>0</v>
      </c>
      <c r="BH55" s="23">
        <v>0</v>
      </c>
      <c r="BI55" s="23">
        <v>0</v>
      </c>
      <c r="BJ55" s="23">
        <v>0.01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</row>
    <row r="56" spans="1:69" s="24" customFormat="1" ht="12.95">
      <c r="A56" s="22" t="s">
        <v>144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  <c r="Z56" s="23">
        <v>0</v>
      </c>
      <c r="AA56" s="23">
        <v>0</v>
      </c>
      <c r="AB56" s="23">
        <v>0</v>
      </c>
      <c r="AC56" s="23">
        <v>0</v>
      </c>
      <c r="AD56" s="23">
        <v>0</v>
      </c>
      <c r="AE56" s="23">
        <v>0</v>
      </c>
      <c r="AF56" s="23">
        <v>0</v>
      </c>
      <c r="AG56" s="23">
        <v>0</v>
      </c>
      <c r="AH56" s="23">
        <v>0</v>
      </c>
      <c r="AI56" s="23">
        <v>0</v>
      </c>
      <c r="AJ56" s="23">
        <v>0</v>
      </c>
      <c r="AK56" s="23">
        <v>0</v>
      </c>
      <c r="AL56" s="23">
        <v>0</v>
      </c>
      <c r="AM56" s="23">
        <v>0</v>
      </c>
      <c r="AN56" s="23">
        <v>0</v>
      </c>
      <c r="AO56" s="23">
        <v>0</v>
      </c>
      <c r="AP56" s="23">
        <v>0</v>
      </c>
      <c r="AQ56" s="23">
        <v>0</v>
      </c>
      <c r="AR56" s="23">
        <v>0</v>
      </c>
      <c r="AS56" s="23">
        <v>0</v>
      </c>
      <c r="AT56" s="23">
        <v>0</v>
      </c>
      <c r="AU56" s="23">
        <v>0</v>
      </c>
      <c r="AV56" s="23">
        <v>0</v>
      </c>
      <c r="AW56" s="23">
        <v>0</v>
      </c>
      <c r="AX56" s="23">
        <v>0</v>
      </c>
      <c r="AY56" s="23">
        <v>0</v>
      </c>
      <c r="AZ56" s="23">
        <v>0</v>
      </c>
      <c r="BA56" s="23">
        <v>0</v>
      </c>
      <c r="BB56" s="23">
        <v>0</v>
      </c>
      <c r="BC56" s="23">
        <v>0</v>
      </c>
      <c r="BD56" s="23">
        <v>0</v>
      </c>
      <c r="BE56" s="23">
        <v>1</v>
      </c>
      <c r="BF56" s="23">
        <v>0</v>
      </c>
      <c r="BG56" s="23">
        <v>0</v>
      </c>
      <c r="BH56" s="23">
        <v>0</v>
      </c>
      <c r="BI56" s="23">
        <v>0</v>
      </c>
      <c r="BJ56" s="23">
        <v>0.5</v>
      </c>
      <c r="BK56" s="23">
        <v>0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23">
        <v>0</v>
      </c>
    </row>
    <row r="57" spans="1:69" ht="12.95">
      <c r="A57" s="20" t="s">
        <v>146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42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1.5</v>
      </c>
      <c r="Z57" s="21">
        <v>1</v>
      </c>
      <c r="AA57" s="21">
        <v>1.5</v>
      </c>
      <c r="AB57" s="21">
        <v>1.5</v>
      </c>
      <c r="AC57" s="21">
        <v>32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21">
        <v>0</v>
      </c>
      <c r="AO57" s="21">
        <v>0</v>
      </c>
      <c r="AP57" s="21">
        <v>0</v>
      </c>
      <c r="AQ57" s="21">
        <v>0</v>
      </c>
      <c r="AR57" s="21">
        <v>18.5</v>
      </c>
      <c r="AS57" s="21">
        <v>0.5</v>
      </c>
      <c r="AT57" s="21">
        <v>0.5</v>
      </c>
      <c r="AU57" s="21">
        <v>1.01</v>
      </c>
      <c r="AV57" s="21">
        <v>0</v>
      </c>
      <c r="AW57" s="21">
        <v>0</v>
      </c>
      <c r="AX57" s="21">
        <v>0</v>
      </c>
      <c r="AY57" s="21">
        <v>0</v>
      </c>
      <c r="AZ57" s="21">
        <v>0</v>
      </c>
      <c r="BA57" s="21">
        <v>0</v>
      </c>
      <c r="BB57" s="21">
        <v>1.5</v>
      </c>
      <c r="BC57" s="21">
        <v>0</v>
      </c>
      <c r="BD57" s="21">
        <v>24</v>
      </c>
      <c r="BE57" s="21">
        <v>0</v>
      </c>
      <c r="BF57" s="21">
        <v>7</v>
      </c>
      <c r="BG57" s="21">
        <v>6</v>
      </c>
      <c r="BH57" s="21">
        <v>0</v>
      </c>
      <c r="BI57" s="21">
        <v>0</v>
      </c>
      <c r="BJ57" s="21">
        <v>0</v>
      </c>
      <c r="BK57" s="21">
        <v>0</v>
      </c>
      <c r="BL57" s="21">
        <v>0</v>
      </c>
      <c r="BM57" s="21">
        <v>0</v>
      </c>
      <c r="BN57" s="21">
        <v>0</v>
      </c>
      <c r="BO57" s="21">
        <v>0</v>
      </c>
      <c r="BP57" s="21">
        <v>0</v>
      </c>
      <c r="BQ57" s="21">
        <v>0</v>
      </c>
    </row>
    <row r="58" spans="1:69" s="24" customFormat="1" ht="12.95">
      <c r="A58" s="22" t="s">
        <v>143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28</v>
      </c>
      <c r="T58" s="23">
        <v>0</v>
      </c>
      <c r="U58" s="23">
        <v>0</v>
      </c>
      <c r="V58" s="23">
        <v>0</v>
      </c>
      <c r="W58" s="23">
        <v>0</v>
      </c>
      <c r="X58" s="23">
        <v>0</v>
      </c>
      <c r="Y58" s="23">
        <v>1.5</v>
      </c>
      <c r="Z58" s="23">
        <v>1</v>
      </c>
      <c r="AA58" s="23">
        <v>1.5</v>
      </c>
      <c r="AB58" s="23">
        <v>1.5</v>
      </c>
      <c r="AC58" s="23">
        <v>26</v>
      </c>
      <c r="AD58" s="23">
        <v>0</v>
      </c>
      <c r="AE58" s="23">
        <v>0</v>
      </c>
      <c r="AF58" s="23">
        <v>0</v>
      </c>
      <c r="AG58" s="23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0</v>
      </c>
      <c r="AO58" s="23">
        <v>0</v>
      </c>
      <c r="AP58" s="23">
        <v>0</v>
      </c>
      <c r="AQ58" s="23">
        <v>0</v>
      </c>
      <c r="AR58" s="23">
        <v>14</v>
      </c>
      <c r="AS58" s="23">
        <v>0.5</v>
      </c>
      <c r="AT58" s="23">
        <v>0.5</v>
      </c>
      <c r="AU58" s="23">
        <v>1</v>
      </c>
      <c r="AV58" s="23">
        <v>0</v>
      </c>
      <c r="AW58" s="23">
        <v>0</v>
      </c>
      <c r="AX58" s="23">
        <v>0</v>
      </c>
      <c r="AY58" s="23">
        <v>0</v>
      </c>
      <c r="AZ58" s="23">
        <v>0</v>
      </c>
      <c r="BA58" s="23">
        <v>0</v>
      </c>
      <c r="BB58" s="23">
        <v>1.5</v>
      </c>
      <c r="BC58" s="23">
        <v>0</v>
      </c>
      <c r="BD58" s="23">
        <v>20.5</v>
      </c>
      <c r="BE58" s="23">
        <v>0</v>
      </c>
      <c r="BF58" s="23">
        <v>6</v>
      </c>
      <c r="BG58" s="23">
        <v>5.5</v>
      </c>
      <c r="BH58" s="23">
        <v>0</v>
      </c>
      <c r="BI58" s="23">
        <v>0</v>
      </c>
      <c r="BJ58" s="23">
        <v>0</v>
      </c>
      <c r="BK58" s="23">
        <v>0</v>
      </c>
      <c r="BL58" s="23">
        <v>0</v>
      </c>
      <c r="BM58" s="23">
        <v>0</v>
      </c>
      <c r="BN58" s="23">
        <v>0</v>
      </c>
      <c r="BO58" s="23">
        <v>0</v>
      </c>
      <c r="BP58" s="23">
        <v>0</v>
      </c>
      <c r="BQ58" s="23">
        <v>0</v>
      </c>
    </row>
    <row r="59" spans="1:69" s="24" customFormat="1" ht="12.95">
      <c r="A59" s="22" t="s">
        <v>144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14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6</v>
      </c>
      <c r="AD59" s="23">
        <v>0</v>
      </c>
      <c r="AE59" s="23">
        <v>0</v>
      </c>
      <c r="AF59" s="23">
        <v>0</v>
      </c>
      <c r="AG59" s="23">
        <v>0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23">
        <v>0</v>
      </c>
      <c r="AO59" s="23">
        <v>0</v>
      </c>
      <c r="AP59" s="23">
        <v>0</v>
      </c>
      <c r="AQ59" s="23">
        <v>0</v>
      </c>
      <c r="AR59" s="23">
        <v>4.5</v>
      </c>
      <c r="AS59" s="23">
        <v>0</v>
      </c>
      <c r="AT59" s="23">
        <v>0</v>
      </c>
      <c r="AU59" s="23">
        <v>0.01</v>
      </c>
      <c r="AV59" s="23">
        <v>0</v>
      </c>
      <c r="AW59" s="23">
        <v>0</v>
      </c>
      <c r="AX59" s="23">
        <v>0</v>
      </c>
      <c r="AY59" s="23">
        <v>0</v>
      </c>
      <c r="AZ59" s="23">
        <v>0</v>
      </c>
      <c r="BA59" s="23">
        <v>0</v>
      </c>
      <c r="BB59" s="23">
        <v>0</v>
      </c>
      <c r="BC59" s="23">
        <v>0</v>
      </c>
      <c r="BD59" s="23">
        <v>3.5</v>
      </c>
      <c r="BE59" s="23">
        <v>0</v>
      </c>
      <c r="BF59" s="23">
        <v>1</v>
      </c>
      <c r="BG59" s="23">
        <v>0.5</v>
      </c>
      <c r="BH59" s="23">
        <v>0</v>
      </c>
      <c r="BI59" s="23">
        <v>0</v>
      </c>
      <c r="BJ59" s="23">
        <v>0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23">
        <v>0</v>
      </c>
    </row>
    <row r="60" spans="1:69" ht="12.95">
      <c r="A60" s="20" t="s">
        <v>147</v>
      </c>
      <c r="B60" s="21">
        <v>5</v>
      </c>
      <c r="C60" s="21">
        <v>2</v>
      </c>
      <c r="D60" s="21">
        <v>1</v>
      </c>
      <c r="E60" s="21">
        <v>2</v>
      </c>
      <c r="F60" s="21">
        <v>2.5</v>
      </c>
      <c r="G60" s="21">
        <v>0</v>
      </c>
      <c r="H60" s="21">
        <v>0</v>
      </c>
      <c r="I60" s="21">
        <v>0</v>
      </c>
      <c r="J60" s="21">
        <v>0.5</v>
      </c>
      <c r="K60" s="21">
        <v>0</v>
      </c>
      <c r="L60" s="21">
        <v>0.5</v>
      </c>
      <c r="M60" s="21">
        <v>0</v>
      </c>
      <c r="N60" s="21">
        <v>7</v>
      </c>
      <c r="O60" s="21">
        <v>0.01</v>
      </c>
      <c r="P60" s="21">
        <v>0</v>
      </c>
      <c r="Q60" s="21">
        <v>1</v>
      </c>
      <c r="R60" s="21">
        <v>0.5</v>
      </c>
      <c r="S60" s="21">
        <v>3</v>
      </c>
      <c r="T60" s="21">
        <v>0.5</v>
      </c>
      <c r="U60" s="21">
        <v>0.5</v>
      </c>
      <c r="V60" s="21">
        <v>12.5</v>
      </c>
      <c r="W60" s="21">
        <v>0</v>
      </c>
      <c r="X60" s="21">
        <v>0.5</v>
      </c>
      <c r="Y60" s="21">
        <v>1</v>
      </c>
      <c r="Z60" s="21">
        <v>0.5</v>
      </c>
      <c r="AA60" s="21">
        <v>0</v>
      </c>
      <c r="AB60" s="21">
        <v>1</v>
      </c>
      <c r="AC60" s="21">
        <v>0.5</v>
      </c>
      <c r="AD60" s="21">
        <v>7.01</v>
      </c>
      <c r="AE60" s="21">
        <v>2</v>
      </c>
      <c r="AF60" s="21">
        <v>1.5</v>
      </c>
      <c r="AG60" s="21">
        <v>0</v>
      </c>
      <c r="AH60" s="21">
        <v>0.01</v>
      </c>
      <c r="AI60" s="21">
        <v>0.5</v>
      </c>
      <c r="AJ60" s="21">
        <v>0.5</v>
      </c>
      <c r="AK60" s="21">
        <v>0.5</v>
      </c>
      <c r="AL60" s="21">
        <v>1.5</v>
      </c>
      <c r="AM60" s="21">
        <v>0</v>
      </c>
      <c r="AN60" s="21">
        <v>0.5</v>
      </c>
      <c r="AO60" s="21">
        <v>0</v>
      </c>
      <c r="AP60" s="21">
        <v>0</v>
      </c>
      <c r="AQ60" s="21">
        <v>2</v>
      </c>
      <c r="AR60" s="21">
        <v>0.01</v>
      </c>
      <c r="AS60" s="21">
        <v>0</v>
      </c>
      <c r="AT60" s="21">
        <v>0</v>
      </c>
      <c r="AU60" s="21">
        <v>0</v>
      </c>
      <c r="AV60" s="21">
        <v>0</v>
      </c>
      <c r="AW60" s="21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0.5</v>
      </c>
      <c r="BC60" s="21">
        <v>0</v>
      </c>
      <c r="BD60" s="21">
        <v>0.01</v>
      </c>
      <c r="BE60" s="21">
        <v>0</v>
      </c>
      <c r="BF60" s="21">
        <v>0.5</v>
      </c>
      <c r="BG60" s="21">
        <v>0</v>
      </c>
      <c r="BH60" s="21">
        <v>0</v>
      </c>
      <c r="BI60" s="21">
        <v>7.5</v>
      </c>
      <c r="BJ60" s="21">
        <v>0</v>
      </c>
      <c r="BK60" s="21">
        <v>0</v>
      </c>
      <c r="BL60" s="21">
        <v>0</v>
      </c>
      <c r="BM60" s="21">
        <v>1</v>
      </c>
      <c r="BN60" s="21">
        <v>0.01</v>
      </c>
      <c r="BO60" s="21">
        <v>1</v>
      </c>
      <c r="BP60" s="21">
        <v>0</v>
      </c>
      <c r="BQ60" s="21">
        <v>0</v>
      </c>
    </row>
    <row r="61" spans="1:69" s="24" customFormat="1" ht="12.95">
      <c r="A61" s="22" t="s">
        <v>143</v>
      </c>
      <c r="B61" s="23">
        <v>2</v>
      </c>
      <c r="C61" s="23">
        <v>0.5</v>
      </c>
      <c r="D61" s="23">
        <v>0.5</v>
      </c>
      <c r="E61" s="23">
        <v>0.5</v>
      </c>
      <c r="F61" s="23">
        <v>0.5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0.5</v>
      </c>
      <c r="O61" s="23">
        <v>0</v>
      </c>
      <c r="P61" s="23">
        <v>0</v>
      </c>
      <c r="Q61" s="23">
        <v>0</v>
      </c>
      <c r="R61" s="23">
        <v>0</v>
      </c>
      <c r="S61" s="23">
        <v>1</v>
      </c>
      <c r="T61" s="23">
        <v>0</v>
      </c>
      <c r="U61" s="23">
        <v>0</v>
      </c>
      <c r="V61" s="23">
        <v>8.5</v>
      </c>
      <c r="W61" s="23">
        <v>0</v>
      </c>
      <c r="X61" s="23">
        <v>0</v>
      </c>
      <c r="Y61" s="23">
        <v>0.5</v>
      </c>
      <c r="Z61" s="23">
        <v>0</v>
      </c>
      <c r="AA61" s="23">
        <v>0</v>
      </c>
      <c r="AB61" s="23">
        <v>0</v>
      </c>
      <c r="AC61" s="23">
        <v>0</v>
      </c>
      <c r="AD61" s="23">
        <v>0.01</v>
      </c>
      <c r="AE61" s="23">
        <v>0</v>
      </c>
      <c r="AF61" s="23">
        <v>0</v>
      </c>
      <c r="AG61" s="23">
        <v>0</v>
      </c>
      <c r="AH61" s="23">
        <v>0</v>
      </c>
      <c r="AI61" s="23">
        <v>0</v>
      </c>
      <c r="AJ61" s="23">
        <v>0</v>
      </c>
      <c r="AK61" s="23">
        <v>0</v>
      </c>
      <c r="AL61" s="23">
        <v>0</v>
      </c>
      <c r="AM61" s="23">
        <v>0</v>
      </c>
      <c r="AN61" s="23">
        <v>0</v>
      </c>
      <c r="AO61" s="23">
        <v>0</v>
      </c>
      <c r="AP61" s="23">
        <v>0</v>
      </c>
      <c r="AQ61" s="23">
        <v>0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>
        <v>0</v>
      </c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  <c r="BI61" s="23">
        <v>2</v>
      </c>
      <c r="BJ61" s="23">
        <v>0</v>
      </c>
      <c r="BK61" s="23">
        <v>0</v>
      </c>
      <c r="BL61" s="23">
        <v>0</v>
      </c>
      <c r="BM61" s="23">
        <v>0</v>
      </c>
      <c r="BN61" s="23">
        <v>0</v>
      </c>
      <c r="BO61" s="23">
        <v>0</v>
      </c>
      <c r="BP61" s="23">
        <v>0</v>
      </c>
      <c r="BQ61" s="23">
        <v>0</v>
      </c>
    </row>
    <row r="62" spans="1:69" s="24" customFormat="1" ht="12.95">
      <c r="A62" s="22" t="s">
        <v>144</v>
      </c>
      <c r="B62" s="23">
        <v>3</v>
      </c>
      <c r="C62" s="23">
        <v>1.5</v>
      </c>
      <c r="D62" s="23">
        <v>0.5</v>
      </c>
      <c r="E62" s="23">
        <v>1.5</v>
      </c>
      <c r="F62" s="23">
        <v>2</v>
      </c>
      <c r="G62" s="23">
        <v>0</v>
      </c>
      <c r="H62" s="23">
        <v>0</v>
      </c>
      <c r="I62" s="23">
        <v>0</v>
      </c>
      <c r="J62" s="23">
        <v>0.5</v>
      </c>
      <c r="K62" s="23">
        <v>0</v>
      </c>
      <c r="L62" s="23">
        <v>0.5</v>
      </c>
      <c r="M62" s="23">
        <v>0</v>
      </c>
      <c r="N62" s="23">
        <v>6.5</v>
      </c>
      <c r="O62" s="23">
        <v>0.01</v>
      </c>
      <c r="P62" s="23">
        <v>0</v>
      </c>
      <c r="Q62" s="23">
        <v>1</v>
      </c>
      <c r="R62" s="23">
        <v>0.5</v>
      </c>
      <c r="S62" s="23">
        <v>2</v>
      </c>
      <c r="T62" s="23">
        <v>0.5</v>
      </c>
      <c r="U62" s="23">
        <v>0.5</v>
      </c>
      <c r="V62" s="23">
        <v>4</v>
      </c>
      <c r="W62" s="23">
        <v>0</v>
      </c>
      <c r="X62" s="23">
        <v>0.5</v>
      </c>
      <c r="Y62" s="23">
        <v>0.5</v>
      </c>
      <c r="Z62" s="23">
        <v>0.5</v>
      </c>
      <c r="AA62" s="23">
        <v>0</v>
      </c>
      <c r="AB62" s="23">
        <v>1</v>
      </c>
      <c r="AC62" s="23">
        <v>0.5</v>
      </c>
      <c r="AD62" s="23">
        <v>7</v>
      </c>
      <c r="AE62" s="23">
        <v>2</v>
      </c>
      <c r="AF62" s="23">
        <v>1.5</v>
      </c>
      <c r="AG62" s="23">
        <v>0</v>
      </c>
      <c r="AH62" s="23">
        <v>0.01</v>
      </c>
      <c r="AI62" s="23">
        <v>0.5</v>
      </c>
      <c r="AJ62" s="23">
        <v>0.5</v>
      </c>
      <c r="AK62" s="23">
        <v>0.5</v>
      </c>
      <c r="AL62" s="23">
        <v>1.5</v>
      </c>
      <c r="AM62" s="23">
        <v>0</v>
      </c>
      <c r="AN62" s="23">
        <v>0.5</v>
      </c>
      <c r="AO62" s="23">
        <v>0</v>
      </c>
      <c r="AP62" s="23">
        <v>0</v>
      </c>
      <c r="AQ62" s="23">
        <v>2</v>
      </c>
      <c r="AR62" s="23">
        <v>0.01</v>
      </c>
      <c r="AS62" s="23">
        <v>0</v>
      </c>
      <c r="AT62" s="23">
        <v>0</v>
      </c>
      <c r="AU62" s="23">
        <v>0</v>
      </c>
      <c r="AV62" s="23">
        <v>0</v>
      </c>
      <c r="AW62" s="23">
        <v>0</v>
      </c>
      <c r="AX62" s="23">
        <v>0</v>
      </c>
      <c r="AY62" s="23">
        <v>0</v>
      </c>
      <c r="AZ62" s="23">
        <v>0</v>
      </c>
      <c r="BA62" s="23">
        <v>0</v>
      </c>
      <c r="BB62" s="23">
        <v>0.5</v>
      </c>
      <c r="BC62" s="23">
        <v>0</v>
      </c>
      <c r="BD62" s="23">
        <v>0.01</v>
      </c>
      <c r="BE62" s="23">
        <v>0</v>
      </c>
      <c r="BF62" s="23">
        <v>0.5</v>
      </c>
      <c r="BG62" s="23">
        <v>0</v>
      </c>
      <c r="BH62" s="23">
        <v>0</v>
      </c>
      <c r="BI62" s="23">
        <v>5.5</v>
      </c>
      <c r="BJ62" s="23">
        <v>0</v>
      </c>
      <c r="BK62" s="23">
        <v>0</v>
      </c>
      <c r="BL62" s="23">
        <v>0</v>
      </c>
      <c r="BM62" s="23">
        <v>1</v>
      </c>
      <c r="BN62" s="23">
        <v>0.01</v>
      </c>
      <c r="BO62" s="23">
        <v>1</v>
      </c>
      <c r="BP62" s="23">
        <v>0</v>
      </c>
      <c r="BQ62" s="23">
        <v>0</v>
      </c>
    </row>
    <row r="63" spans="1:69" ht="12.95">
      <c r="A63" s="20" t="s">
        <v>148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21">
        <v>0</v>
      </c>
      <c r="AF63" s="21">
        <v>0</v>
      </c>
      <c r="AG63" s="21">
        <v>0</v>
      </c>
      <c r="AH63" s="21">
        <v>0</v>
      </c>
      <c r="AI63" s="21">
        <v>0</v>
      </c>
      <c r="AJ63" s="21">
        <v>0</v>
      </c>
      <c r="AK63" s="21">
        <v>0</v>
      </c>
      <c r="AL63" s="21">
        <v>0</v>
      </c>
      <c r="AM63" s="21">
        <v>0</v>
      </c>
      <c r="AN63" s="21">
        <v>0</v>
      </c>
      <c r="AO63" s="21">
        <v>0</v>
      </c>
      <c r="AP63" s="21">
        <v>0</v>
      </c>
      <c r="AQ63" s="21">
        <v>0</v>
      </c>
      <c r="AR63" s="21">
        <v>0</v>
      </c>
      <c r="AS63" s="21">
        <v>0</v>
      </c>
      <c r="AT63" s="21">
        <v>0</v>
      </c>
      <c r="AU63" s="21">
        <v>0</v>
      </c>
      <c r="AV63" s="21">
        <v>0</v>
      </c>
      <c r="AW63" s="21">
        <v>0</v>
      </c>
      <c r="AX63" s="21">
        <v>0</v>
      </c>
      <c r="AY63" s="21">
        <v>0</v>
      </c>
      <c r="AZ63" s="21">
        <v>0</v>
      </c>
      <c r="BA63" s="21">
        <v>0</v>
      </c>
      <c r="BB63" s="21">
        <v>0</v>
      </c>
      <c r="BC63" s="21">
        <v>0</v>
      </c>
      <c r="BD63" s="21">
        <v>0</v>
      </c>
      <c r="BE63" s="21">
        <v>0</v>
      </c>
      <c r="BF63" s="21">
        <v>0</v>
      </c>
      <c r="BG63" s="21">
        <v>0</v>
      </c>
      <c r="BH63" s="21">
        <v>0</v>
      </c>
      <c r="BI63" s="21">
        <v>0</v>
      </c>
      <c r="BJ63" s="21">
        <v>0</v>
      </c>
      <c r="BK63" s="21">
        <v>0</v>
      </c>
      <c r="BL63" s="21">
        <v>0</v>
      </c>
      <c r="BM63" s="21">
        <v>0</v>
      </c>
      <c r="BN63" s="21">
        <v>0</v>
      </c>
      <c r="BO63" s="21">
        <v>0</v>
      </c>
      <c r="BP63" s="21">
        <v>0</v>
      </c>
      <c r="BQ63" s="21">
        <v>0</v>
      </c>
    </row>
    <row r="64" spans="1:69" ht="12.95">
      <c r="A64" s="20" t="s">
        <v>149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21">
        <v>0</v>
      </c>
      <c r="AF64" s="21">
        <v>0</v>
      </c>
      <c r="AG64" s="21">
        <v>0</v>
      </c>
      <c r="AH64" s="21">
        <v>0</v>
      </c>
      <c r="AI64" s="21">
        <v>0</v>
      </c>
      <c r="AJ64" s="21">
        <v>0</v>
      </c>
      <c r="AK64" s="21">
        <v>0</v>
      </c>
      <c r="AL64" s="21">
        <v>0.01</v>
      </c>
      <c r="AM64" s="21">
        <v>0</v>
      </c>
      <c r="AN64" s="21">
        <v>0.01</v>
      </c>
      <c r="AO64" s="21">
        <v>0</v>
      </c>
      <c r="AP64" s="21">
        <v>0.5</v>
      </c>
      <c r="AQ64" s="21">
        <v>0</v>
      </c>
      <c r="AR64" s="21">
        <v>0</v>
      </c>
      <c r="AS64" s="21">
        <v>0</v>
      </c>
      <c r="AT64" s="21">
        <v>0</v>
      </c>
      <c r="AU64" s="21">
        <v>0.5</v>
      </c>
      <c r="AV64" s="21">
        <v>0</v>
      </c>
      <c r="AW64" s="21">
        <v>0</v>
      </c>
      <c r="AX64" s="21">
        <v>0</v>
      </c>
      <c r="AY64" s="21">
        <v>0</v>
      </c>
      <c r="AZ64" s="21">
        <v>0</v>
      </c>
      <c r="BA64" s="21">
        <v>0</v>
      </c>
      <c r="BB64" s="21">
        <v>0</v>
      </c>
      <c r="BC64" s="21">
        <v>0</v>
      </c>
      <c r="BD64" s="21">
        <v>0</v>
      </c>
      <c r="BE64" s="21">
        <v>0</v>
      </c>
      <c r="BF64" s="21">
        <v>0.5</v>
      </c>
      <c r="BG64" s="21">
        <v>0</v>
      </c>
      <c r="BH64" s="21">
        <v>0</v>
      </c>
      <c r="BI64" s="21">
        <v>0</v>
      </c>
      <c r="BJ64" s="21">
        <v>0</v>
      </c>
      <c r="BK64" s="21">
        <v>0.01</v>
      </c>
      <c r="BL64" s="21">
        <v>0</v>
      </c>
      <c r="BM64" s="21">
        <v>0</v>
      </c>
      <c r="BN64" s="21">
        <v>0</v>
      </c>
      <c r="BO64" s="21">
        <v>0</v>
      </c>
      <c r="BP64" s="21">
        <v>0</v>
      </c>
      <c r="BQ64" s="21">
        <v>0</v>
      </c>
    </row>
    <row r="65" spans="1:69" ht="12.95">
      <c r="A65" s="20" t="s">
        <v>150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0.5</v>
      </c>
      <c r="I65" s="21">
        <v>0.01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  <c r="AK65" s="21">
        <v>0</v>
      </c>
      <c r="AL65" s="21">
        <v>1</v>
      </c>
      <c r="AM65" s="21">
        <v>1.5</v>
      </c>
      <c r="AN65" s="21">
        <v>1.5</v>
      </c>
      <c r="AO65" s="21">
        <v>13.5</v>
      </c>
      <c r="AP65" s="21">
        <v>13.5</v>
      </c>
      <c r="AQ65" s="21">
        <v>9</v>
      </c>
      <c r="AR65" s="21">
        <v>2</v>
      </c>
      <c r="AS65" s="21">
        <v>1.5</v>
      </c>
      <c r="AT65" s="21">
        <v>2.5</v>
      </c>
      <c r="AU65" s="21">
        <v>8.5</v>
      </c>
      <c r="AV65" s="21">
        <v>0</v>
      </c>
      <c r="AW65" s="21">
        <v>0.01</v>
      </c>
      <c r="AX65" s="21">
        <v>0</v>
      </c>
      <c r="AY65" s="21">
        <v>0</v>
      </c>
      <c r="AZ65" s="21">
        <v>0</v>
      </c>
      <c r="BA65" s="21">
        <v>0.5</v>
      </c>
      <c r="BB65" s="21">
        <v>0.5</v>
      </c>
      <c r="BC65" s="21">
        <v>4</v>
      </c>
      <c r="BD65" s="21">
        <v>0.5</v>
      </c>
      <c r="BE65" s="21">
        <v>5.5</v>
      </c>
      <c r="BF65" s="21">
        <v>8.5</v>
      </c>
      <c r="BG65" s="21">
        <v>10</v>
      </c>
      <c r="BH65" s="21">
        <v>0</v>
      </c>
      <c r="BI65" s="21">
        <v>0</v>
      </c>
      <c r="BJ65" s="21">
        <v>0</v>
      </c>
      <c r="BK65" s="21">
        <v>3</v>
      </c>
      <c r="BL65" s="21">
        <v>4.5</v>
      </c>
      <c r="BM65" s="21">
        <v>0.5</v>
      </c>
      <c r="BN65" s="21">
        <v>3.5</v>
      </c>
      <c r="BO65" s="21">
        <v>4</v>
      </c>
      <c r="BP65" s="21">
        <v>5</v>
      </c>
      <c r="BQ65" s="21">
        <v>2.5</v>
      </c>
    </row>
    <row r="66" spans="1:69" ht="12.95">
      <c r="A66" s="20" t="s">
        <v>151</v>
      </c>
      <c r="B66" s="21">
        <v>1.5</v>
      </c>
      <c r="C66" s="21">
        <v>1.5</v>
      </c>
      <c r="D66" s="21">
        <v>0.5</v>
      </c>
      <c r="E66" s="21">
        <v>1.5</v>
      </c>
      <c r="F66" s="21">
        <v>1</v>
      </c>
      <c r="G66" s="21">
        <v>1.5</v>
      </c>
      <c r="H66" s="21">
        <v>0</v>
      </c>
      <c r="I66" s="21">
        <v>0</v>
      </c>
      <c r="J66" s="21">
        <v>1</v>
      </c>
      <c r="K66" s="21">
        <v>0</v>
      </c>
      <c r="L66" s="21">
        <v>1</v>
      </c>
      <c r="M66" s="21">
        <v>2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1.5</v>
      </c>
      <c r="V66" s="21">
        <v>1</v>
      </c>
      <c r="W66" s="21">
        <v>1</v>
      </c>
      <c r="X66" s="21">
        <v>2</v>
      </c>
      <c r="Y66" s="21">
        <v>1</v>
      </c>
      <c r="Z66" s="21">
        <v>1.5</v>
      </c>
      <c r="AA66" s="21">
        <v>0.5</v>
      </c>
      <c r="AB66" s="21">
        <v>1</v>
      </c>
      <c r="AC66" s="21">
        <v>0</v>
      </c>
      <c r="AD66" s="21">
        <v>1.5</v>
      </c>
      <c r="AE66" s="21">
        <v>0</v>
      </c>
      <c r="AF66" s="21">
        <v>2</v>
      </c>
      <c r="AG66" s="21">
        <v>0</v>
      </c>
      <c r="AH66" s="21">
        <v>0</v>
      </c>
      <c r="AI66" s="21">
        <v>0.5</v>
      </c>
      <c r="AJ66" s="21">
        <v>0</v>
      </c>
      <c r="AK66" s="21">
        <v>0</v>
      </c>
      <c r="AL66" s="21">
        <v>0</v>
      </c>
      <c r="AM66" s="21">
        <v>0</v>
      </c>
      <c r="AN66" s="21">
        <v>0</v>
      </c>
      <c r="AO66" s="21">
        <v>0</v>
      </c>
      <c r="AP66" s="21">
        <v>0</v>
      </c>
      <c r="AQ66" s="21">
        <v>0</v>
      </c>
      <c r="AR66" s="21">
        <v>1</v>
      </c>
      <c r="AS66" s="21">
        <v>0</v>
      </c>
      <c r="AT66" s="21">
        <v>0</v>
      </c>
      <c r="AU66" s="21">
        <v>0</v>
      </c>
      <c r="AV66" s="21">
        <v>0</v>
      </c>
      <c r="AW66" s="21">
        <v>3.5</v>
      </c>
      <c r="AX66" s="21">
        <v>0</v>
      </c>
      <c r="AY66" s="21">
        <v>0</v>
      </c>
      <c r="AZ66" s="21">
        <v>0</v>
      </c>
      <c r="BA66" s="21">
        <v>1</v>
      </c>
      <c r="BB66" s="21">
        <v>0.5</v>
      </c>
      <c r="BC66" s="21">
        <v>0</v>
      </c>
      <c r="BD66" s="21">
        <v>0</v>
      </c>
      <c r="BE66" s="21">
        <v>1.5</v>
      </c>
      <c r="BF66" s="21">
        <v>0.5</v>
      </c>
      <c r="BG66" s="21">
        <v>0</v>
      </c>
      <c r="BH66" s="21">
        <v>0</v>
      </c>
      <c r="BI66" s="21">
        <v>0</v>
      </c>
      <c r="BJ66" s="21">
        <v>0</v>
      </c>
      <c r="BK66" s="21">
        <v>2</v>
      </c>
      <c r="BL66" s="21">
        <v>1.51</v>
      </c>
      <c r="BM66" s="21">
        <v>1</v>
      </c>
      <c r="BN66" s="21">
        <v>1.5</v>
      </c>
      <c r="BO66" s="21">
        <v>1</v>
      </c>
      <c r="BP66" s="21">
        <v>0.01</v>
      </c>
      <c r="BQ66" s="21">
        <v>0.01</v>
      </c>
    </row>
    <row r="67" spans="1:69" s="24" customFormat="1" ht="12.95">
      <c r="A67" s="22" t="s">
        <v>143</v>
      </c>
      <c r="B67" s="23">
        <v>1</v>
      </c>
      <c r="C67" s="23">
        <v>1.5</v>
      </c>
      <c r="D67" s="23">
        <v>0.5</v>
      </c>
      <c r="E67" s="23">
        <v>1.5</v>
      </c>
      <c r="F67" s="23">
        <v>1</v>
      </c>
      <c r="G67" s="23">
        <v>1.5</v>
      </c>
      <c r="H67" s="23">
        <v>0</v>
      </c>
      <c r="I67" s="23">
        <v>0</v>
      </c>
      <c r="J67" s="23">
        <v>1</v>
      </c>
      <c r="K67" s="23">
        <v>0</v>
      </c>
      <c r="L67" s="23">
        <v>1</v>
      </c>
      <c r="M67" s="23">
        <v>1.5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1.5</v>
      </c>
      <c r="V67" s="23">
        <v>1</v>
      </c>
      <c r="W67" s="23">
        <v>1</v>
      </c>
      <c r="X67" s="23">
        <v>2</v>
      </c>
      <c r="Y67" s="23">
        <v>1</v>
      </c>
      <c r="Z67" s="23">
        <v>1.5</v>
      </c>
      <c r="AA67" s="23">
        <v>0.5</v>
      </c>
      <c r="AB67" s="23">
        <v>1</v>
      </c>
      <c r="AC67" s="23">
        <v>0</v>
      </c>
      <c r="AD67" s="23">
        <v>1.5</v>
      </c>
      <c r="AE67" s="23">
        <v>0</v>
      </c>
      <c r="AF67" s="23">
        <v>2</v>
      </c>
      <c r="AG67" s="23">
        <v>0</v>
      </c>
      <c r="AH67" s="23">
        <v>0</v>
      </c>
      <c r="AI67" s="23">
        <v>0.5</v>
      </c>
      <c r="AJ67" s="23">
        <v>0</v>
      </c>
      <c r="AK67" s="23">
        <v>0</v>
      </c>
      <c r="AL67" s="23">
        <v>0</v>
      </c>
      <c r="AM67" s="23">
        <v>0</v>
      </c>
      <c r="AN67" s="23">
        <v>0</v>
      </c>
      <c r="AO67" s="23">
        <v>0</v>
      </c>
      <c r="AP67" s="23">
        <v>0</v>
      </c>
      <c r="AQ67" s="23">
        <v>0</v>
      </c>
      <c r="AR67" s="23">
        <v>0</v>
      </c>
      <c r="AS67" s="23">
        <v>0</v>
      </c>
      <c r="AT67" s="23">
        <v>0</v>
      </c>
      <c r="AU67" s="23">
        <v>0</v>
      </c>
      <c r="AV67" s="23">
        <v>0</v>
      </c>
      <c r="AW67" s="23">
        <v>2.5</v>
      </c>
      <c r="AX67" s="23">
        <v>0</v>
      </c>
      <c r="AY67" s="23">
        <v>0</v>
      </c>
      <c r="AZ67" s="23">
        <v>0</v>
      </c>
      <c r="BA67" s="23">
        <v>0.5</v>
      </c>
      <c r="BB67" s="23">
        <v>0.5</v>
      </c>
      <c r="BC67" s="23">
        <v>0</v>
      </c>
      <c r="BD67" s="23">
        <v>0</v>
      </c>
      <c r="BE67" s="23">
        <v>1</v>
      </c>
      <c r="BF67" s="23">
        <v>0.5</v>
      </c>
      <c r="BG67" s="23">
        <v>0</v>
      </c>
      <c r="BH67" s="23">
        <v>0</v>
      </c>
      <c r="BI67" s="23">
        <v>0</v>
      </c>
      <c r="BJ67" s="23">
        <v>0</v>
      </c>
      <c r="BK67" s="23">
        <v>1.5</v>
      </c>
      <c r="BL67" s="23">
        <v>1.5</v>
      </c>
      <c r="BM67" s="23">
        <v>1</v>
      </c>
      <c r="BN67" s="23">
        <v>1</v>
      </c>
      <c r="BO67" s="23">
        <v>1</v>
      </c>
      <c r="BP67" s="23">
        <v>0.01</v>
      </c>
      <c r="BQ67" s="23">
        <v>0.01</v>
      </c>
    </row>
    <row r="68" spans="1:69" s="24" customFormat="1" ht="12.95">
      <c r="A68" s="22" t="s">
        <v>144</v>
      </c>
      <c r="B68" s="23">
        <v>0.5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0.5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0</v>
      </c>
      <c r="Y68" s="23">
        <v>0</v>
      </c>
      <c r="Z68" s="23">
        <v>0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0</v>
      </c>
      <c r="AI68" s="23">
        <v>0</v>
      </c>
      <c r="AJ68" s="23">
        <v>0</v>
      </c>
      <c r="AK68" s="23">
        <v>0</v>
      </c>
      <c r="AL68" s="23">
        <v>0</v>
      </c>
      <c r="AM68" s="23">
        <v>0</v>
      </c>
      <c r="AN68" s="23">
        <v>0</v>
      </c>
      <c r="AO68" s="23">
        <v>0</v>
      </c>
      <c r="AP68" s="23">
        <v>0</v>
      </c>
      <c r="AQ68" s="23">
        <v>0</v>
      </c>
      <c r="AR68" s="23">
        <v>1</v>
      </c>
      <c r="AS68" s="23">
        <v>0</v>
      </c>
      <c r="AT68" s="23">
        <v>0</v>
      </c>
      <c r="AU68" s="23">
        <v>0</v>
      </c>
      <c r="AV68" s="23">
        <v>0</v>
      </c>
      <c r="AW68" s="23">
        <v>1</v>
      </c>
      <c r="AX68" s="23">
        <v>0</v>
      </c>
      <c r="AY68" s="23">
        <v>0</v>
      </c>
      <c r="AZ68" s="23">
        <v>0</v>
      </c>
      <c r="BA68" s="23">
        <v>0.5</v>
      </c>
      <c r="BB68" s="23">
        <v>0</v>
      </c>
      <c r="BC68" s="23">
        <v>0</v>
      </c>
      <c r="BD68" s="23">
        <v>0</v>
      </c>
      <c r="BE68" s="23">
        <v>0.5</v>
      </c>
      <c r="BF68" s="23">
        <v>0</v>
      </c>
      <c r="BG68" s="23">
        <v>0</v>
      </c>
      <c r="BH68" s="23">
        <v>0</v>
      </c>
      <c r="BI68" s="23">
        <v>0</v>
      </c>
      <c r="BJ68" s="23">
        <v>0</v>
      </c>
      <c r="BK68" s="23">
        <v>0.5</v>
      </c>
      <c r="BL68" s="23">
        <v>0.01</v>
      </c>
      <c r="BM68" s="23">
        <v>0</v>
      </c>
      <c r="BN68" s="23">
        <v>0.5</v>
      </c>
      <c r="BO68" s="23">
        <v>0</v>
      </c>
      <c r="BP68" s="23">
        <v>0</v>
      </c>
      <c r="BQ68" s="23">
        <v>0</v>
      </c>
    </row>
    <row r="69" spans="1:69" ht="12.95">
      <c r="A69" s="20" t="s">
        <v>152</v>
      </c>
      <c r="B69" s="21">
        <v>0.01</v>
      </c>
      <c r="C69" s="21">
        <v>0</v>
      </c>
      <c r="D69" s="21">
        <v>0.5</v>
      </c>
      <c r="E69" s="21">
        <v>0</v>
      </c>
      <c r="F69" s="21">
        <v>0</v>
      </c>
      <c r="G69" s="21">
        <v>0</v>
      </c>
      <c r="H69" s="21">
        <v>0.51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21">
        <v>0</v>
      </c>
      <c r="AF69" s="21">
        <v>0</v>
      </c>
      <c r="AG69" s="21">
        <v>0</v>
      </c>
      <c r="AH69" s="21">
        <v>0</v>
      </c>
      <c r="AI69" s="21">
        <v>0.01</v>
      </c>
      <c r="AJ69" s="21">
        <v>0.51</v>
      </c>
      <c r="AK69" s="21">
        <v>0</v>
      </c>
      <c r="AL69" s="21">
        <v>2.5</v>
      </c>
      <c r="AM69" s="21">
        <v>2</v>
      </c>
      <c r="AN69" s="21">
        <v>1</v>
      </c>
      <c r="AO69" s="21">
        <v>1.5</v>
      </c>
      <c r="AP69" s="21">
        <v>2</v>
      </c>
      <c r="AQ69" s="21">
        <v>1.01</v>
      </c>
      <c r="AR69" s="21">
        <v>4</v>
      </c>
      <c r="AS69" s="21">
        <v>0</v>
      </c>
      <c r="AT69" s="21">
        <v>2.5</v>
      </c>
      <c r="AU69" s="21">
        <v>0.5</v>
      </c>
      <c r="AV69" s="21">
        <v>0</v>
      </c>
      <c r="AW69" s="21">
        <v>0.51</v>
      </c>
      <c r="AX69" s="21">
        <v>0</v>
      </c>
      <c r="AY69" s="21">
        <v>0</v>
      </c>
      <c r="AZ69" s="21">
        <v>0</v>
      </c>
      <c r="BA69" s="21">
        <v>0.51</v>
      </c>
      <c r="BB69" s="21">
        <v>0.51</v>
      </c>
      <c r="BC69" s="21">
        <v>2</v>
      </c>
      <c r="BD69" s="21">
        <v>0</v>
      </c>
      <c r="BE69" s="21">
        <v>1.5</v>
      </c>
      <c r="BF69" s="21">
        <v>0.5</v>
      </c>
      <c r="BG69" s="21">
        <v>0</v>
      </c>
      <c r="BH69" s="21">
        <v>0</v>
      </c>
      <c r="BI69" s="21">
        <v>0</v>
      </c>
      <c r="BJ69" s="21">
        <v>0.5</v>
      </c>
      <c r="BK69" s="21">
        <v>1.5</v>
      </c>
      <c r="BL69" s="21">
        <v>2</v>
      </c>
      <c r="BM69" s="21">
        <v>0</v>
      </c>
      <c r="BN69" s="21">
        <v>0.01</v>
      </c>
      <c r="BO69" s="21">
        <v>1</v>
      </c>
      <c r="BP69" s="21">
        <v>0.01</v>
      </c>
      <c r="BQ69" s="21">
        <v>0.51</v>
      </c>
    </row>
    <row r="70" spans="1:69" s="24" customFormat="1" ht="12.95">
      <c r="A70" s="22" t="s">
        <v>143</v>
      </c>
      <c r="B70" s="23">
        <v>0</v>
      </c>
      <c r="C70" s="23">
        <v>0</v>
      </c>
      <c r="D70" s="23">
        <v>0.5</v>
      </c>
      <c r="E70" s="23">
        <v>0</v>
      </c>
      <c r="F70" s="23">
        <v>0</v>
      </c>
      <c r="G70" s="23">
        <v>0</v>
      </c>
      <c r="H70" s="23">
        <v>0.5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>
        <v>0</v>
      </c>
      <c r="X70" s="23">
        <v>0</v>
      </c>
      <c r="Y70" s="23">
        <v>0</v>
      </c>
      <c r="Z70" s="23">
        <v>0</v>
      </c>
      <c r="AA70" s="23">
        <v>0</v>
      </c>
      <c r="AB70" s="23">
        <v>0</v>
      </c>
      <c r="AC70" s="23">
        <v>0</v>
      </c>
      <c r="AD70" s="23">
        <v>0</v>
      </c>
      <c r="AE70" s="23">
        <v>0</v>
      </c>
      <c r="AF70" s="23">
        <v>0</v>
      </c>
      <c r="AG70" s="23">
        <v>0</v>
      </c>
      <c r="AH70" s="23">
        <v>0</v>
      </c>
      <c r="AI70" s="23">
        <v>0.01</v>
      </c>
      <c r="AJ70" s="23">
        <v>0.01</v>
      </c>
      <c r="AK70" s="23">
        <v>0</v>
      </c>
      <c r="AL70" s="23">
        <v>2</v>
      </c>
      <c r="AM70" s="23">
        <v>1.5</v>
      </c>
      <c r="AN70" s="23">
        <v>1</v>
      </c>
      <c r="AO70" s="23">
        <v>1</v>
      </c>
      <c r="AP70" s="23">
        <v>1.5</v>
      </c>
      <c r="AQ70" s="23">
        <v>1</v>
      </c>
      <c r="AR70" s="23">
        <v>3</v>
      </c>
      <c r="AS70" s="23">
        <v>0</v>
      </c>
      <c r="AT70" s="23">
        <v>2</v>
      </c>
      <c r="AU70" s="23">
        <v>0.5</v>
      </c>
      <c r="AV70" s="23">
        <v>0</v>
      </c>
      <c r="AW70" s="23">
        <v>0.5</v>
      </c>
      <c r="AX70" s="23">
        <v>0</v>
      </c>
      <c r="AY70" s="23">
        <v>0</v>
      </c>
      <c r="AZ70" s="23">
        <v>0</v>
      </c>
      <c r="BA70" s="23">
        <v>0.5</v>
      </c>
      <c r="BB70" s="23">
        <v>0.5</v>
      </c>
      <c r="BC70" s="23">
        <v>2</v>
      </c>
      <c r="BD70" s="23">
        <v>0</v>
      </c>
      <c r="BE70" s="23">
        <v>1.5</v>
      </c>
      <c r="BF70" s="23">
        <v>0.5</v>
      </c>
      <c r="BG70" s="23">
        <v>0</v>
      </c>
      <c r="BH70" s="23">
        <v>0</v>
      </c>
      <c r="BI70" s="23">
        <v>0</v>
      </c>
      <c r="BJ70" s="23">
        <v>0.5</v>
      </c>
      <c r="BK70" s="23">
        <v>1.5</v>
      </c>
      <c r="BL70" s="23">
        <v>1</v>
      </c>
      <c r="BM70" s="23">
        <v>0</v>
      </c>
      <c r="BN70" s="23">
        <v>0.01</v>
      </c>
      <c r="BO70" s="23">
        <v>1</v>
      </c>
      <c r="BP70" s="23">
        <v>0.01</v>
      </c>
      <c r="BQ70" s="23">
        <v>0.5</v>
      </c>
    </row>
    <row r="71" spans="1:69" s="24" customFormat="1" ht="12.95">
      <c r="A71" s="22" t="s">
        <v>144</v>
      </c>
      <c r="B71" s="23">
        <v>0.01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0.01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0.5</v>
      </c>
      <c r="AK71" s="23">
        <v>0</v>
      </c>
      <c r="AL71" s="23">
        <v>0.5</v>
      </c>
      <c r="AM71" s="23">
        <v>0.5</v>
      </c>
      <c r="AN71" s="23">
        <v>0.01</v>
      </c>
      <c r="AO71" s="23">
        <v>0.5</v>
      </c>
      <c r="AP71" s="23">
        <v>0.5</v>
      </c>
      <c r="AQ71" s="23">
        <v>0.01</v>
      </c>
      <c r="AR71" s="23">
        <v>1</v>
      </c>
      <c r="AS71" s="23">
        <v>0</v>
      </c>
      <c r="AT71" s="23">
        <v>0.5</v>
      </c>
      <c r="AU71" s="23">
        <v>0</v>
      </c>
      <c r="AV71" s="23">
        <v>0</v>
      </c>
      <c r="AW71" s="23">
        <v>0.01</v>
      </c>
      <c r="AX71" s="23">
        <v>0</v>
      </c>
      <c r="AY71" s="23">
        <v>0</v>
      </c>
      <c r="AZ71" s="23">
        <v>0</v>
      </c>
      <c r="BA71" s="23">
        <v>0.01</v>
      </c>
      <c r="BB71" s="23">
        <v>0.01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  <c r="BI71" s="23">
        <v>0</v>
      </c>
      <c r="BJ71" s="23">
        <v>0</v>
      </c>
      <c r="BK71" s="23">
        <v>0</v>
      </c>
      <c r="BL71" s="23">
        <v>1</v>
      </c>
      <c r="BM71" s="23">
        <v>0</v>
      </c>
      <c r="BN71" s="23">
        <v>0</v>
      </c>
      <c r="BO71" s="23">
        <v>0</v>
      </c>
      <c r="BP71" s="23">
        <v>0</v>
      </c>
      <c r="BQ71" s="23">
        <v>0.01</v>
      </c>
    </row>
    <row r="72" spans="1:69" ht="12.95">
      <c r="A72" s="20" t="s">
        <v>153</v>
      </c>
      <c r="B72" s="21">
        <v>0</v>
      </c>
      <c r="C72" s="21">
        <v>0.5</v>
      </c>
      <c r="D72" s="21">
        <v>0</v>
      </c>
      <c r="E72" s="21">
        <v>0</v>
      </c>
      <c r="F72" s="21">
        <v>0</v>
      </c>
      <c r="G72" s="21">
        <v>5</v>
      </c>
      <c r="H72" s="21">
        <v>0.02</v>
      </c>
      <c r="I72" s="21">
        <v>0.5</v>
      </c>
      <c r="J72" s="21">
        <v>0.5</v>
      </c>
      <c r="K72" s="21">
        <v>0</v>
      </c>
      <c r="L72" s="21">
        <v>0.02</v>
      </c>
      <c r="M72" s="21">
        <v>0.5</v>
      </c>
      <c r="N72" s="21">
        <v>0.01</v>
      </c>
      <c r="O72" s="21">
        <v>0</v>
      </c>
      <c r="P72" s="21">
        <v>0.02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0.01</v>
      </c>
      <c r="X72" s="21">
        <v>0</v>
      </c>
      <c r="Y72" s="21">
        <v>0</v>
      </c>
      <c r="Z72" s="21">
        <v>0.5</v>
      </c>
      <c r="AA72" s="21">
        <v>0</v>
      </c>
      <c r="AB72" s="21">
        <v>0</v>
      </c>
      <c r="AC72" s="21">
        <v>0</v>
      </c>
      <c r="AD72" s="21">
        <v>0</v>
      </c>
      <c r="AE72" s="21">
        <v>0</v>
      </c>
      <c r="AF72" s="21">
        <v>8.5</v>
      </c>
      <c r="AG72" s="21">
        <v>3.51</v>
      </c>
      <c r="AH72" s="21">
        <v>0</v>
      </c>
      <c r="AI72" s="21">
        <v>0</v>
      </c>
      <c r="AJ72" s="21">
        <v>0</v>
      </c>
      <c r="AK72" s="21">
        <v>0</v>
      </c>
      <c r="AL72" s="21">
        <v>0</v>
      </c>
      <c r="AM72" s="21">
        <v>0</v>
      </c>
      <c r="AN72" s="21">
        <v>0</v>
      </c>
      <c r="AO72" s="21">
        <v>0</v>
      </c>
      <c r="AP72" s="21">
        <v>0</v>
      </c>
      <c r="AQ72" s="21">
        <v>0</v>
      </c>
      <c r="AR72" s="21">
        <v>0</v>
      </c>
      <c r="AS72" s="21">
        <v>0</v>
      </c>
      <c r="AT72" s="21">
        <v>0</v>
      </c>
      <c r="AU72" s="21">
        <v>0</v>
      </c>
      <c r="AV72" s="21">
        <v>0</v>
      </c>
      <c r="AW72" s="21">
        <v>0</v>
      </c>
      <c r="AX72" s="21">
        <v>0.01</v>
      </c>
      <c r="AY72" s="21">
        <v>0</v>
      </c>
      <c r="AZ72" s="21">
        <v>0.01</v>
      </c>
      <c r="BA72" s="21">
        <v>1</v>
      </c>
      <c r="BB72" s="21">
        <v>0.01</v>
      </c>
      <c r="BC72" s="21">
        <v>0</v>
      </c>
      <c r="BD72" s="21">
        <v>0</v>
      </c>
      <c r="BE72" s="21">
        <v>0</v>
      </c>
      <c r="BF72" s="21">
        <v>0</v>
      </c>
      <c r="BG72" s="21">
        <v>0</v>
      </c>
      <c r="BH72" s="21">
        <v>0</v>
      </c>
      <c r="BI72" s="21">
        <v>0</v>
      </c>
      <c r="BJ72" s="21">
        <v>0</v>
      </c>
      <c r="BK72" s="21">
        <v>0</v>
      </c>
      <c r="BL72" s="21">
        <v>0</v>
      </c>
      <c r="BM72" s="21">
        <v>0.5</v>
      </c>
      <c r="BN72" s="21">
        <v>0</v>
      </c>
      <c r="BO72" s="21">
        <v>0</v>
      </c>
      <c r="BP72" s="21">
        <v>0</v>
      </c>
      <c r="BQ72" s="21">
        <v>0</v>
      </c>
    </row>
    <row r="73" spans="1:69" s="24" customFormat="1" ht="12.95">
      <c r="A73" s="22" t="s">
        <v>143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4</v>
      </c>
      <c r="H73" s="23">
        <v>0.01</v>
      </c>
      <c r="I73" s="23">
        <v>0</v>
      </c>
      <c r="J73" s="23">
        <v>0.5</v>
      </c>
      <c r="K73" s="23">
        <v>0</v>
      </c>
      <c r="L73" s="23">
        <v>0.01</v>
      </c>
      <c r="M73" s="23">
        <v>0</v>
      </c>
      <c r="N73" s="23">
        <v>0.01</v>
      </c>
      <c r="O73" s="23">
        <v>0</v>
      </c>
      <c r="P73" s="23">
        <v>0.01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  <c r="Z73" s="23">
        <v>0</v>
      </c>
      <c r="AA73" s="23">
        <v>0</v>
      </c>
      <c r="AB73" s="23">
        <v>0</v>
      </c>
      <c r="AC73" s="23">
        <v>0</v>
      </c>
      <c r="AD73" s="23">
        <v>0</v>
      </c>
      <c r="AE73" s="23">
        <v>0</v>
      </c>
      <c r="AF73" s="23">
        <v>2.5</v>
      </c>
      <c r="AG73" s="23">
        <v>0.01</v>
      </c>
      <c r="AH73" s="23">
        <v>0</v>
      </c>
      <c r="AI73" s="23">
        <v>0</v>
      </c>
      <c r="AJ73" s="23">
        <v>0</v>
      </c>
      <c r="AK73" s="23">
        <v>0</v>
      </c>
      <c r="AL73" s="23">
        <v>0</v>
      </c>
      <c r="AM73" s="23">
        <v>0</v>
      </c>
      <c r="AN73" s="23">
        <v>0</v>
      </c>
      <c r="AO73" s="23">
        <v>0</v>
      </c>
      <c r="AP73" s="23">
        <v>0</v>
      </c>
      <c r="AQ73" s="23">
        <v>0</v>
      </c>
      <c r="AR73" s="23">
        <v>0</v>
      </c>
      <c r="AS73" s="23">
        <v>0</v>
      </c>
      <c r="AT73" s="23">
        <v>0</v>
      </c>
      <c r="AU73" s="23">
        <v>0</v>
      </c>
      <c r="AV73" s="23">
        <v>0</v>
      </c>
      <c r="AW73" s="23">
        <v>0</v>
      </c>
      <c r="AX73" s="23">
        <v>0</v>
      </c>
      <c r="AY73" s="23">
        <v>0</v>
      </c>
      <c r="AZ73" s="23">
        <v>0</v>
      </c>
      <c r="BA73" s="23">
        <v>0.5</v>
      </c>
      <c r="BB73" s="23">
        <v>0.01</v>
      </c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  <c r="BI73" s="23">
        <v>0</v>
      </c>
      <c r="BJ73" s="23">
        <v>0</v>
      </c>
      <c r="BK73" s="23">
        <v>0</v>
      </c>
      <c r="BL73" s="23">
        <v>0</v>
      </c>
      <c r="BM73" s="23">
        <v>0</v>
      </c>
      <c r="BN73" s="23">
        <v>0</v>
      </c>
      <c r="BO73" s="23">
        <v>0</v>
      </c>
      <c r="BP73" s="23">
        <v>0</v>
      </c>
      <c r="BQ73" s="23">
        <v>0</v>
      </c>
    </row>
    <row r="74" spans="1:69" s="24" customFormat="1" ht="12.95">
      <c r="A74" s="22" t="s">
        <v>144</v>
      </c>
      <c r="B74" s="23">
        <v>0</v>
      </c>
      <c r="C74" s="23">
        <v>0.5</v>
      </c>
      <c r="D74" s="23">
        <v>0</v>
      </c>
      <c r="E74" s="23">
        <v>0</v>
      </c>
      <c r="F74" s="23">
        <v>0</v>
      </c>
      <c r="G74" s="23">
        <v>1</v>
      </c>
      <c r="H74" s="23">
        <v>0.01</v>
      </c>
      <c r="I74" s="23">
        <v>0.5</v>
      </c>
      <c r="J74" s="23">
        <v>0</v>
      </c>
      <c r="K74" s="23">
        <v>0</v>
      </c>
      <c r="L74" s="23">
        <v>0.01</v>
      </c>
      <c r="M74" s="23">
        <v>0.5</v>
      </c>
      <c r="N74" s="23">
        <v>0</v>
      </c>
      <c r="O74" s="23">
        <v>0</v>
      </c>
      <c r="P74" s="23">
        <v>0.01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0.01</v>
      </c>
      <c r="X74" s="23">
        <v>0</v>
      </c>
      <c r="Y74" s="23">
        <v>0</v>
      </c>
      <c r="Z74" s="23">
        <v>0.5</v>
      </c>
      <c r="AA74" s="23">
        <v>0</v>
      </c>
      <c r="AB74" s="23">
        <v>0</v>
      </c>
      <c r="AC74" s="23">
        <v>0</v>
      </c>
      <c r="AD74" s="23">
        <v>0</v>
      </c>
      <c r="AE74" s="23">
        <v>0</v>
      </c>
      <c r="AF74" s="23">
        <v>6</v>
      </c>
      <c r="AG74" s="23">
        <v>3.5</v>
      </c>
      <c r="AH74" s="23">
        <v>0</v>
      </c>
      <c r="AI74" s="23">
        <v>0</v>
      </c>
      <c r="AJ74" s="23">
        <v>0</v>
      </c>
      <c r="AK74" s="23">
        <v>0</v>
      </c>
      <c r="AL74" s="23">
        <v>0</v>
      </c>
      <c r="AM74" s="23">
        <v>0</v>
      </c>
      <c r="AN74" s="23">
        <v>0</v>
      </c>
      <c r="AO74" s="23">
        <v>0</v>
      </c>
      <c r="AP74" s="23">
        <v>0</v>
      </c>
      <c r="AQ74" s="23">
        <v>0</v>
      </c>
      <c r="AR74" s="23">
        <v>0</v>
      </c>
      <c r="AS74" s="23">
        <v>0</v>
      </c>
      <c r="AT74" s="23">
        <v>0</v>
      </c>
      <c r="AU74" s="23">
        <v>0</v>
      </c>
      <c r="AV74" s="23">
        <v>0</v>
      </c>
      <c r="AW74" s="23">
        <v>0</v>
      </c>
      <c r="AX74" s="23">
        <v>0.01</v>
      </c>
      <c r="AY74" s="23">
        <v>0</v>
      </c>
      <c r="AZ74" s="23">
        <v>0.01</v>
      </c>
      <c r="BA74" s="23">
        <v>0.5</v>
      </c>
      <c r="BB74" s="23">
        <v>0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  <c r="BI74" s="23">
        <v>0</v>
      </c>
      <c r="BJ74" s="23">
        <v>0</v>
      </c>
      <c r="BK74" s="23">
        <v>0</v>
      </c>
      <c r="BL74" s="23">
        <v>0</v>
      </c>
      <c r="BM74" s="23">
        <v>0.5</v>
      </c>
      <c r="BN74" s="23">
        <v>0</v>
      </c>
      <c r="BO74" s="23">
        <v>0</v>
      </c>
      <c r="BP74" s="23">
        <v>0</v>
      </c>
      <c r="BQ74" s="23">
        <v>0</v>
      </c>
    </row>
    <row r="75" spans="1:69" ht="12.95">
      <c r="A75" s="20" t="s">
        <v>154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0.5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0.5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1">
        <v>0</v>
      </c>
      <c r="AN75" s="21">
        <v>0</v>
      </c>
      <c r="AO75" s="21">
        <v>0.02</v>
      </c>
      <c r="AP75" s="21">
        <v>0</v>
      </c>
      <c r="AQ75" s="21">
        <v>0</v>
      </c>
      <c r="AR75" s="21">
        <v>0</v>
      </c>
      <c r="AS75" s="21">
        <v>0</v>
      </c>
      <c r="AT75" s="21">
        <v>0.5</v>
      </c>
      <c r="AU75" s="21">
        <v>0.5</v>
      </c>
      <c r="AV75" s="21">
        <v>0</v>
      </c>
      <c r="AW75" s="21">
        <v>0</v>
      </c>
      <c r="AX75" s="21">
        <v>0</v>
      </c>
      <c r="AY75" s="21">
        <v>0</v>
      </c>
      <c r="AZ75" s="21">
        <v>0</v>
      </c>
      <c r="BA75" s="21">
        <v>0</v>
      </c>
      <c r="BB75" s="21">
        <v>0.5</v>
      </c>
      <c r="BC75" s="21">
        <v>2</v>
      </c>
      <c r="BD75" s="21">
        <v>0</v>
      </c>
      <c r="BE75" s="21">
        <v>1.5</v>
      </c>
      <c r="BF75" s="21">
        <v>1.5</v>
      </c>
      <c r="BG75" s="21">
        <v>0.01</v>
      </c>
      <c r="BH75" s="21">
        <v>0</v>
      </c>
      <c r="BI75" s="21">
        <v>0</v>
      </c>
      <c r="BJ75" s="21">
        <v>0</v>
      </c>
      <c r="BK75" s="21">
        <v>3</v>
      </c>
      <c r="BL75" s="21">
        <v>1.5</v>
      </c>
      <c r="BM75" s="21">
        <v>0</v>
      </c>
      <c r="BN75" s="21">
        <v>0.02</v>
      </c>
      <c r="BO75" s="21">
        <v>0</v>
      </c>
      <c r="BP75" s="21">
        <v>0.01</v>
      </c>
      <c r="BQ75" s="21">
        <v>0</v>
      </c>
    </row>
    <row r="76" spans="1:69" s="24" customFormat="1" ht="12.95">
      <c r="A76" s="22" t="s">
        <v>143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0.5</v>
      </c>
      <c r="AE76" s="23">
        <v>0</v>
      </c>
      <c r="AF76" s="23">
        <v>0</v>
      </c>
      <c r="AG76" s="23">
        <v>0</v>
      </c>
      <c r="AH76" s="23">
        <v>0</v>
      </c>
      <c r="AI76" s="23">
        <v>0</v>
      </c>
      <c r="AJ76" s="23">
        <v>0</v>
      </c>
      <c r="AK76" s="23">
        <v>0</v>
      </c>
      <c r="AL76" s="23">
        <v>0</v>
      </c>
      <c r="AM76" s="23">
        <v>0</v>
      </c>
      <c r="AN76" s="23">
        <v>0</v>
      </c>
      <c r="AO76" s="23">
        <v>0.01</v>
      </c>
      <c r="AP76" s="23">
        <v>0</v>
      </c>
      <c r="AQ76" s="23">
        <v>0</v>
      </c>
      <c r="AR76" s="23">
        <v>0</v>
      </c>
      <c r="AS76" s="23">
        <v>0</v>
      </c>
      <c r="AT76" s="23">
        <v>0</v>
      </c>
      <c r="AU76" s="23">
        <v>0</v>
      </c>
      <c r="AV76" s="23">
        <v>0</v>
      </c>
      <c r="AW76" s="23">
        <v>0</v>
      </c>
      <c r="AX76" s="23">
        <v>0</v>
      </c>
      <c r="AY76" s="23">
        <v>0</v>
      </c>
      <c r="AZ76" s="23">
        <v>0</v>
      </c>
      <c r="BA76" s="23">
        <v>0</v>
      </c>
      <c r="BB76" s="23">
        <v>0.5</v>
      </c>
      <c r="BC76" s="23">
        <v>1.5</v>
      </c>
      <c r="BD76" s="23">
        <v>0</v>
      </c>
      <c r="BE76" s="23">
        <v>1.5</v>
      </c>
      <c r="BF76" s="23">
        <v>1.5</v>
      </c>
      <c r="BG76" s="23">
        <v>0.01</v>
      </c>
      <c r="BH76" s="23">
        <v>0</v>
      </c>
      <c r="BI76" s="23">
        <v>0</v>
      </c>
      <c r="BJ76" s="23">
        <v>0</v>
      </c>
      <c r="BK76" s="23">
        <v>2</v>
      </c>
      <c r="BL76" s="23">
        <v>0.5</v>
      </c>
      <c r="BM76" s="23">
        <v>0</v>
      </c>
      <c r="BN76" s="23">
        <v>0.01</v>
      </c>
      <c r="BO76" s="23">
        <v>0</v>
      </c>
      <c r="BP76" s="23">
        <v>0.01</v>
      </c>
      <c r="BQ76" s="23">
        <v>0</v>
      </c>
    </row>
    <row r="77" spans="1:69" s="24" customFormat="1" ht="12.95">
      <c r="A77" s="22" t="s">
        <v>144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0.5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3">
        <v>0</v>
      </c>
      <c r="X77" s="23">
        <v>0</v>
      </c>
      <c r="Y77" s="23">
        <v>0</v>
      </c>
      <c r="Z77" s="23">
        <v>0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v>0</v>
      </c>
      <c r="AM77" s="23">
        <v>0</v>
      </c>
      <c r="AN77" s="23">
        <v>0</v>
      </c>
      <c r="AO77" s="23">
        <v>0.01</v>
      </c>
      <c r="AP77" s="23">
        <v>0</v>
      </c>
      <c r="AQ77" s="23">
        <v>0</v>
      </c>
      <c r="AR77" s="23">
        <v>0</v>
      </c>
      <c r="AS77" s="23">
        <v>0</v>
      </c>
      <c r="AT77" s="23">
        <v>0.5</v>
      </c>
      <c r="AU77" s="23">
        <v>0.5</v>
      </c>
      <c r="AV77" s="23">
        <v>0</v>
      </c>
      <c r="AW77" s="23">
        <v>0</v>
      </c>
      <c r="AX77" s="23">
        <v>0</v>
      </c>
      <c r="AY77" s="23">
        <v>0</v>
      </c>
      <c r="AZ77" s="23">
        <v>0</v>
      </c>
      <c r="BA77" s="23">
        <v>0</v>
      </c>
      <c r="BB77" s="23">
        <v>0</v>
      </c>
      <c r="BC77" s="23">
        <v>0.5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  <c r="BI77" s="23">
        <v>0</v>
      </c>
      <c r="BJ77" s="23">
        <v>0</v>
      </c>
      <c r="BK77" s="23">
        <v>1</v>
      </c>
      <c r="BL77" s="23">
        <v>1</v>
      </c>
      <c r="BM77" s="23">
        <v>0</v>
      </c>
      <c r="BN77" s="23">
        <v>0.01</v>
      </c>
      <c r="BO77" s="23">
        <v>0</v>
      </c>
      <c r="BP77" s="23">
        <v>0</v>
      </c>
      <c r="BQ77" s="23">
        <v>0</v>
      </c>
    </row>
    <row r="78" spans="1:69" ht="12.95">
      <c r="A78" s="12" t="s">
        <v>155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</row>
    <row r="79" spans="1:69" s="25" customFormat="1" ht="12.95">
      <c r="A79" s="20" t="s">
        <v>156</v>
      </c>
      <c r="B79" s="21">
        <v>71.5</v>
      </c>
      <c r="C79" s="21">
        <v>66</v>
      </c>
      <c r="D79" s="21">
        <v>72</v>
      </c>
      <c r="E79" s="21">
        <v>77.02</v>
      </c>
      <c r="F79" s="21">
        <v>81.02</v>
      </c>
      <c r="G79" s="21">
        <v>69</v>
      </c>
      <c r="H79" s="21">
        <v>82</v>
      </c>
      <c r="I79" s="21">
        <v>57.51</v>
      </c>
      <c r="J79" s="21">
        <v>58</v>
      </c>
      <c r="K79" s="21">
        <v>53</v>
      </c>
      <c r="L79" s="21">
        <v>61.01</v>
      </c>
      <c r="M79" s="21">
        <v>66</v>
      </c>
      <c r="N79" s="21">
        <v>47.51</v>
      </c>
      <c r="O79" s="21">
        <v>58.5</v>
      </c>
      <c r="P79" s="21">
        <v>50.01</v>
      </c>
      <c r="Q79" s="21">
        <v>41.5</v>
      </c>
      <c r="R79" s="21">
        <v>57.51</v>
      </c>
      <c r="S79" s="21">
        <v>42.01</v>
      </c>
      <c r="T79" s="21">
        <v>64.5</v>
      </c>
      <c r="U79" s="21">
        <v>60</v>
      </c>
      <c r="V79" s="21">
        <v>45</v>
      </c>
      <c r="W79" s="21">
        <v>67.02</v>
      </c>
      <c r="X79" s="21">
        <v>49</v>
      </c>
      <c r="Y79" s="21">
        <v>49.5</v>
      </c>
      <c r="Z79" s="21">
        <v>52.5</v>
      </c>
      <c r="AA79" s="21">
        <v>58</v>
      </c>
      <c r="AB79" s="21">
        <v>57.5</v>
      </c>
      <c r="AC79" s="21">
        <v>56</v>
      </c>
      <c r="AD79" s="21">
        <v>45.51</v>
      </c>
      <c r="AE79" s="21">
        <v>41.51</v>
      </c>
      <c r="AF79" s="21">
        <v>50.5</v>
      </c>
      <c r="AG79" s="21">
        <v>47</v>
      </c>
      <c r="AH79" s="21">
        <v>50</v>
      </c>
      <c r="AI79" s="21">
        <v>52.5</v>
      </c>
      <c r="AJ79" s="21">
        <v>58</v>
      </c>
      <c r="AK79" s="21">
        <v>57.51</v>
      </c>
      <c r="AL79" s="21">
        <v>78</v>
      </c>
      <c r="AM79" s="21">
        <v>71.5</v>
      </c>
      <c r="AN79" s="21">
        <v>77</v>
      </c>
      <c r="AO79" s="21">
        <v>67.010000000000005</v>
      </c>
      <c r="AP79" s="21">
        <v>77.5</v>
      </c>
      <c r="AQ79" s="21">
        <v>75.009999999999991</v>
      </c>
      <c r="AR79" s="21">
        <v>62.5</v>
      </c>
      <c r="AS79" s="21">
        <v>78</v>
      </c>
      <c r="AT79" s="21">
        <v>80</v>
      </c>
      <c r="AU79" s="21">
        <v>73.5</v>
      </c>
      <c r="AV79" s="21">
        <v>55.5</v>
      </c>
      <c r="AW79" s="21">
        <v>47.5</v>
      </c>
      <c r="AX79" s="21">
        <v>42.01</v>
      </c>
      <c r="AY79" s="21">
        <v>36.01</v>
      </c>
      <c r="AZ79" s="21">
        <v>55.01</v>
      </c>
      <c r="BA79" s="21">
        <v>78</v>
      </c>
      <c r="BB79" s="21">
        <v>73.009999999999991</v>
      </c>
      <c r="BC79" s="21">
        <v>67.5</v>
      </c>
      <c r="BD79" s="21">
        <v>59.5</v>
      </c>
      <c r="BE79" s="21">
        <v>73</v>
      </c>
      <c r="BF79" s="21">
        <v>69</v>
      </c>
      <c r="BG79" s="21">
        <v>58.5</v>
      </c>
      <c r="BH79" s="21">
        <v>52</v>
      </c>
      <c r="BI79" s="21">
        <v>48.01</v>
      </c>
      <c r="BJ79" s="21">
        <v>64</v>
      </c>
      <c r="BK79" s="21">
        <v>76.509999999999991</v>
      </c>
      <c r="BL79" s="21">
        <v>72</v>
      </c>
      <c r="BM79" s="21">
        <v>62.5</v>
      </c>
      <c r="BN79" s="21">
        <v>80.510000000000005</v>
      </c>
      <c r="BO79" s="21">
        <v>75</v>
      </c>
      <c r="BP79" s="21">
        <v>80.5</v>
      </c>
      <c r="BQ79" s="21">
        <v>58.5</v>
      </c>
    </row>
    <row r="80" spans="1:69" s="25" customFormat="1" ht="12.95">
      <c r="A80" s="20" t="s">
        <v>157</v>
      </c>
      <c r="B80" s="21">
        <v>22.01</v>
      </c>
      <c r="C80" s="21">
        <v>30</v>
      </c>
      <c r="D80" s="21">
        <v>26.01</v>
      </c>
      <c r="E80" s="21">
        <v>19.53</v>
      </c>
      <c r="F80" s="21">
        <v>15.51</v>
      </c>
      <c r="G80" s="21">
        <v>24.509999999999998</v>
      </c>
      <c r="H80" s="21">
        <v>17.010000000000002</v>
      </c>
      <c r="I80" s="21">
        <v>42</v>
      </c>
      <c r="J80" s="21">
        <v>39</v>
      </c>
      <c r="K80" s="21">
        <v>47</v>
      </c>
      <c r="L80" s="21">
        <v>37.510000000000005</v>
      </c>
      <c r="M80" s="21">
        <v>31</v>
      </c>
      <c r="N80" s="21">
        <v>45.510000000000005</v>
      </c>
      <c r="O80" s="21">
        <v>40</v>
      </c>
      <c r="P80" s="21">
        <v>50</v>
      </c>
      <c r="Q80" s="21">
        <v>57.5</v>
      </c>
      <c r="R80" s="21">
        <v>42.010000000000005</v>
      </c>
      <c r="S80" s="21">
        <v>13</v>
      </c>
      <c r="T80" s="21">
        <v>35</v>
      </c>
      <c r="U80" s="21">
        <v>38</v>
      </c>
      <c r="V80" s="21">
        <v>41.5</v>
      </c>
      <c r="W80" s="21">
        <v>32</v>
      </c>
      <c r="X80" s="21">
        <v>48.5</v>
      </c>
      <c r="Y80" s="21">
        <v>47</v>
      </c>
      <c r="Z80" s="21">
        <v>44</v>
      </c>
      <c r="AA80" s="21">
        <v>40</v>
      </c>
      <c r="AB80" s="21">
        <v>39</v>
      </c>
      <c r="AC80" s="21">
        <v>11.5</v>
      </c>
      <c r="AD80" s="21">
        <v>45.5</v>
      </c>
      <c r="AE80" s="21">
        <v>56.5</v>
      </c>
      <c r="AF80" s="21">
        <v>37.5</v>
      </c>
      <c r="AG80" s="21">
        <v>49.52</v>
      </c>
      <c r="AH80" s="21">
        <v>50</v>
      </c>
      <c r="AI80" s="21">
        <v>46</v>
      </c>
      <c r="AJ80" s="21">
        <v>41</v>
      </c>
      <c r="AK80" s="21">
        <v>42</v>
      </c>
      <c r="AL80" s="21">
        <v>16</v>
      </c>
      <c r="AM80" s="21">
        <v>24</v>
      </c>
      <c r="AN80" s="21">
        <v>19.5</v>
      </c>
      <c r="AO80" s="21">
        <v>17.5</v>
      </c>
      <c r="AP80" s="21">
        <v>6.5</v>
      </c>
      <c r="AQ80" s="21">
        <v>13</v>
      </c>
      <c r="AR80" s="21">
        <v>12</v>
      </c>
      <c r="AS80" s="21">
        <v>20</v>
      </c>
      <c r="AT80" s="21">
        <v>14</v>
      </c>
      <c r="AU80" s="21">
        <v>15.5</v>
      </c>
      <c r="AV80" s="21">
        <v>44.5</v>
      </c>
      <c r="AW80" s="21">
        <v>48.5</v>
      </c>
      <c r="AX80" s="21">
        <v>58</v>
      </c>
      <c r="AY80" s="21">
        <v>64</v>
      </c>
      <c r="AZ80" s="21">
        <v>45</v>
      </c>
      <c r="BA80" s="21">
        <v>18.5</v>
      </c>
      <c r="BB80" s="21">
        <v>23.02</v>
      </c>
      <c r="BC80" s="21">
        <v>24.51</v>
      </c>
      <c r="BD80" s="21">
        <v>16.02</v>
      </c>
      <c r="BE80" s="21">
        <v>9.01</v>
      </c>
      <c r="BF80" s="21">
        <v>12</v>
      </c>
      <c r="BG80" s="21">
        <v>25.5</v>
      </c>
      <c r="BH80" s="21">
        <v>48</v>
      </c>
      <c r="BI80" s="21">
        <v>44.5</v>
      </c>
      <c r="BJ80" s="21">
        <v>34</v>
      </c>
      <c r="BK80" s="21">
        <v>14</v>
      </c>
      <c r="BL80" s="21">
        <v>18.5</v>
      </c>
      <c r="BM80" s="21">
        <v>33.5</v>
      </c>
      <c r="BN80" s="21">
        <v>14.51</v>
      </c>
      <c r="BO80" s="21">
        <v>18</v>
      </c>
      <c r="BP80" s="21">
        <v>14.5</v>
      </c>
      <c r="BQ80" s="21">
        <v>38.010000000000005</v>
      </c>
    </row>
    <row r="81" spans="1:69" s="25" customFormat="1" ht="12.95">
      <c r="A81" s="20" t="s">
        <v>158</v>
      </c>
      <c r="B81" s="21">
        <v>6.52</v>
      </c>
      <c r="C81" s="21">
        <v>4</v>
      </c>
      <c r="D81" s="21">
        <v>2</v>
      </c>
      <c r="E81" s="21">
        <v>3.5</v>
      </c>
      <c r="F81" s="21">
        <v>3.51</v>
      </c>
      <c r="G81" s="21">
        <v>6.5</v>
      </c>
      <c r="H81" s="21">
        <v>1.03</v>
      </c>
      <c r="I81" s="21">
        <v>0.51</v>
      </c>
      <c r="J81" s="21">
        <v>3</v>
      </c>
      <c r="K81" s="21">
        <v>0</v>
      </c>
      <c r="L81" s="21">
        <v>1.52</v>
      </c>
      <c r="M81" s="21">
        <v>3</v>
      </c>
      <c r="N81" s="21">
        <v>7.01</v>
      </c>
      <c r="O81" s="21">
        <v>1.51</v>
      </c>
      <c r="P81" s="21">
        <v>0.02</v>
      </c>
      <c r="Q81" s="21">
        <v>1</v>
      </c>
      <c r="R81" s="21">
        <v>0.5</v>
      </c>
      <c r="S81" s="21">
        <v>45</v>
      </c>
      <c r="T81" s="21">
        <v>0.5</v>
      </c>
      <c r="U81" s="21">
        <v>2</v>
      </c>
      <c r="V81" s="21">
        <v>13.5</v>
      </c>
      <c r="W81" s="21">
        <v>1.01</v>
      </c>
      <c r="X81" s="21">
        <v>2.5</v>
      </c>
      <c r="Y81" s="21">
        <v>3.5</v>
      </c>
      <c r="Z81" s="21">
        <v>3.5</v>
      </c>
      <c r="AA81" s="21">
        <v>2</v>
      </c>
      <c r="AB81" s="21">
        <v>3.5</v>
      </c>
      <c r="AC81" s="21">
        <v>32.5</v>
      </c>
      <c r="AD81" s="21">
        <v>9.01</v>
      </c>
      <c r="AE81" s="21">
        <v>2</v>
      </c>
      <c r="AF81" s="21">
        <v>12</v>
      </c>
      <c r="AG81" s="21">
        <v>3.51</v>
      </c>
      <c r="AH81" s="21">
        <v>0.01</v>
      </c>
      <c r="AI81" s="21">
        <v>1.51</v>
      </c>
      <c r="AJ81" s="21">
        <v>1.01</v>
      </c>
      <c r="AK81" s="21">
        <v>0.5</v>
      </c>
      <c r="AL81" s="21">
        <v>6.01</v>
      </c>
      <c r="AM81" s="21">
        <v>4.5</v>
      </c>
      <c r="AN81" s="21">
        <v>3.53</v>
      </c>
      <c r="AO81" s="21">
        <v>15.53</v>
      </c>
      <c r="AP81" s="21">
        <v>16</v>
      </c>
      <c r="AQ81" s="21">
        <v>12.01</v>
      </c>
      <c r="AR81" s="21">
        <v>25.509999999999998</v>
      </c>
      <c r="AS81" s="21">
        <v>2</v>
      </c>
      <c r="AT81" s="21">
        <v>6</v>
      </c>
      <c r="AU81" s="21">
        <v>11.01</v>
      </c>
      <c r="AV81" s="21">
        <v>0</v>
      </c>
      <c r="AW81" s="21">
        <v>4.0199999999999996</v>
      </c>
      <c r="AX81" s="21">
        <v>0.01</v>
      </c>
      <c r="AY81" s="21">
        <v>0</v>
      </c>
      <c r="AZ81" s="21">
        <v>0.01</v>
      </c>
      <c r="BA81" s="21">
        <v>3.51</v>
      </c>
      <c r="BB81" s="21">
        <v>4.0199999999999996</v>
      </c>
      <c r="BC81" s="21">
        <v>8.01</v>
      </c>
      <c r="BD81" s="21">
        <v>24.520000000000003</v>
      </c>
      <c r="BE81" s="21">
        <v>18</v>
      </c>
      <c r="BF81" s="21">
        <v>19</v>
      </c>
      <c r="BG81" s="21">
        <v>16.009999999999998</v>
      </c>
      <c r="BH81" s="21">
        <v>0</v>
      </c>
      <c r="BI81" s="21">
        <v>7.5</v>
      </c>
      <c r="BJ81" s="21">
        <v>2.02</v>
      </c>
      <c r="BK81" s="21">
        <v>9.51</v>
      </c>
      <c r="BL81" s="21">
        <v>9.51</v>
      </c>
      <c r="BM81" s="21">
        <v>4</v>
      </c>
      <c r="BN81" s="21">
        <v>5.0399999999999991</v>
      </c>
      <c r="BO81" s="21">
        <v>7</v>
      </c>
      <c r="BP81" s="21">
        <v>5.0299999999999994</v>
      </c>
      <c r="BQ81" s="21">
        <v>3.5199999999999996</v>
      </c>
    </row>
    <row r="82" spans="1:69" s="26" customFormat="1" ht="12.95">
      <c r="A82" s="22" t="s">
        <v>143</v>
      </c>
      <c r="B82" s="23">
        <v>3.01</v>
      </c>
      <c r="C82" s="23">
        <v>2</v>
      </c>
      <c r="D82" s="23">
        <v>1.5</v>
      </c>
      <c r="E82" s="23">
        <v>2</v>
      </c>
      <c r="F82" s="23">
        <v>1.51</v>
      </c>
      <c r="G82" s="23">
        <v>5.5</v>
      </c>
      <c r="H82" s="23">
        <v>1.01</v>
      </c>
      <c r="I82" s="23">
        <v>0.01</v>
      </c>
      <c r="J82" s="23">
        <v>2.5</v>
      </c>
      <c r="K82" s="23">
        <v>0</v>
      </c>
      <c r="L82" s="23">
        <v>1.01</v>
      </c>
      <c r="M82" s="23">
        <v>1.5</v>
      </c>
      <c r="N82" s="23">
        <v>0.51</v>
      </c>
      <c r="O82" s="23">
        <v>1.5</v>
      </c>
      <c r="P82" s="23">
        <v>0.01</v>
      </c>
      <c r="Q82" s="23">
        <v>0</v>
      </c>
      <c r="R82" s="23">
        <v>0</v>
      </c>
      <c r="S82" s="23">
        <v>29</v>
      </c>
      <c r="T82" s="23">
        <v>0</v>
      </c>
      <c r="U82" s="23">
        <v>1.5</v>
      </c>
      <c r="V82" s="23">
        <v>9.5</v>
      </c>
      <c r="W82" s="23">
        <v>1</v>
      </c>
      <c r="X82" s="23">
        <v>2</v>
      </c>
      <c r="Y82" s="23">
        <v>3</v>
      </c>
      <c r="Z82" s="23">
        <v>2.5</v>
      </c>
      <c r="AA82" s="23">
        <v>2</v>
      </c>
      <c r="AB82" s="23">
        <v>2.5</v>
      </c>
      <c r="AC82" s="23">
        <v>26</v>
      </c>
      <c r="AD82" s="23">
        <v>2.0099999999999998</v>
      </c>
      <c r="AE82" s="23">
        <v>0</v>
      </c>
      <c r="AF82" s="23">
        <v>4.5</v>
      </c>
      <c r="AG82" s="23">
        <v>0.01</v>
      </c>
      <c r="AH82" s="23">
        <v>0</v>
      </c>
      <c r="AI82" s="23">
        <v>0.51</v>
      </c>
      <c r="AJ82" s="23">
        <v>0.01</v>
      </c>
      <c r="AK82" s="23">
        <v>0</v>
      </c>
      <c r="AL82" s="23">
        <v>3.01</v>
      </c>
      <c r="AM82" s="23">
        <v>3.5</v>
      </c>
      <c r="AN82" s="23">
        <v>3.01</v>
      </c>
      <c r="AO82" s="23">
        <v>15.01</v>
      </c>
      <c r="AP82" s="23">
        <v>15.5</v>
      </c>
      <c r="AQ82" s="23">
        <v>10</v>
      </c>
      <c r="AR82" s="23">
        <v>19</v>
      </c>
      <c r="AS82" s="23">
        <v>2</v>
      </c>
      <c r="AT82" s="23">
        <v>5</v>
      </c>
      <c r="AU82" s="23">
        <v>10.5</v>
      </c>
      <c r="AV82" s="23">
        <v>0</v>
      </c>
      <c r="AW82" s="23">
        <v>3.01</v>
      </c>
      <c r="AX82" s="23">
        <v>0</v>
      </c>
      <c r="AY82" s="23">
        <v>0</v>
      </c>
      <c r="AZ82" s="23">
        <v>0</v>
      </c>
      <c r="BA82" s="23">
        <v>2.5</v>
      </c>
      <c r="BB82" s="23">
        <v>3.51</v>
      </c>
      <c r="BC82" s="23">
        <v>7.51</v>
      </c>
      <c r="BD82" s="23">
        <v>21.01</v>
      </c>
      <c r="BE82" s="23">
        <v>16.5</v>
      </c>
      <c r="BF82" s="23">
        <v>17.5</v>
      </c>
      <c r="BG82" s="23">
        <v>15.51</v>
      </c>
      <c r="BH82" s="23">
        <v>0</v>
      </c>
      <c r="BI82" s="23">
        <v>2</v>
      </c>
      <c r="BJ82" s="23">
        <v>0.52</v>
      </c>
      <c r="BK82" s="23">
        <v>8.01</v>
      </c>
      <c r="BL82" s="23">
        <v>7.5</v>
      </c>
      <c r="BM82" s="23">
        <v>1.5</v>
      </c>
      <c r="BN82" s="23">
        <v>4.5199999999999996</v>
      </c>
      <c r="BO82" s="23">
        <v>6</v>
      </c>
      <c r="BP82" s="23">
        <v>5.0299999999999994</v>
      </c>
      <c r="BQ82" s="23">
        <v>3.51</v>
      </c>
    </row>
    <row r="83" spans="1:69" s="26" customFormat="1" ht="12.95">
      <c r="A83" s="22" t="s">
        <v>144</v>
      </c>
      <c r="B83" s="23">
        <v>3.51</v>
      </c>
      <c r="C83" s="23">
        <v>2</v>
      </c>
      <c r="D83" s="23">
        <v>0.5</v>
      </c>
      <c r="E83" s="23">
        <v>1.5</v>
      </c>
      <c r="F83" s="23">
        <v>2</v>
      </c>
      <c r="G83" s="23">
        <v>1</v>
      </c>
      <c r="H83" s="23">
        <v>0.02</v>
      </c>
      <c r="I83" s="23">
        <v>0.5</v>
      </c>
      <c r="J83" s="23">
        <v>0.5</v>
      </c>
      <c r="K83" s="23">
        <v>0</v>
      </c>
      <c r="L83" s="23">
        <v>0.51</v>
      </c>
      <c r="M83" s="23">
        <v>1.5</v>
      </c>
      <c r="N83" s="23">
        <v>6.5</v>
      </c>
      <c r="O83" s="23">
        <v>0.01</v>
      </c>
      <c r="P83" s="23">
        <v>0.01</v>
      </c>
      <c r="Q83" s="23">
        <v>1</v>
      </c>
      <c r="R83" s="23">
        <v>0.5</v>
      </c>
      <c r="S83" s="23">
        <v>16</v>
      </c>
      <c r="T83" s="23">
        <v>0.5</v>
      </c>
      <c r="U83" s="23">
        <v>0.5</v>
      </c>
      <c r="V83" s="23">
        <v>4</v>
      </c>
      <c r="W83" s="23">
        <v>0.01</v>
      </c>
      <c r="X83" s="23">
        <v>0.5</v>
      </c>
      <c r="Y83" s="23">
        <v>0.5</v>
      </c>
      <c r="Z83" s="23">
        <v>1</v>
      </c>
      <c r="AA83" s="23">
        <v>0</v>
      </c>
      <c r="AB83" s="23">
        <v>1</v>
      </c>
      <c r="AC83" s="23">
        <v>6.5</v>
      </c>
      <c r="AD83" s="23">
        <v>7</v>
      </c>
      <c r="AE83" s="23">
        <v>2</v>
      </c>
      <c r="AF83" s="23">
        <v>7.5</v>
      </c>
      <c r="AG83" s="23">
        <v>3.5</v>
      </c>
      <c r="AH83" s="23">
        <v>0.01</v>
      </c>
      <c r="AI83" s="23">
        <v>1</v>
      </c>
      <c r="AJ83" s="23">
        <v>1</v>
      </c>
      <c r="AK83" s="23">
        <v>0.5</v>
      </c>
      <c r="AL83" s="23">
        <v>3</v>
      </c>
      <c r="AM83" s="23">
        <v>1</v>
      </c>
      <c r="AN83" s="23">
        <v>0.52</v>
      </c>
      <c r="AO83" s="23">
        <v>0.52</v>
      </c>
      <c r="AP83" s="23">
        <v>0.5</v>
      </c>
      <c r="AQ83" s="23">
        <v>2.0099999999999998</v>
      </c>
      <c r="AR83" s="23">
        <v>6.51</v>
      </c>
      <c r="AS83" s="23">
        <v>0</v>
      </c>
      <c r="AT83" s="23">
        <v>1</v>
      </c>
      <c r="AU83" s="23">
        <v>0.51</v>
      </c>
      <c r="AV83" s="23">
        <v>0</v>
      </c>
      <c r="AW83" s="23">
        <v>1.01</v>
      </c>
      <c r="AX83" s="23">
        <v>0.01</v>
      </c>
      <c r="AY83" s="23">
        <v>0</v>
      </c>
      <c r="AZ83" s="23">
        <v>0.01</v>
      </c>
      <c r="BA83" s="23">
        <v>1.01</v>
      </c>
      <c r="BB83" s="23">
        <v>0.51</v>
      </c>
      <c r="BC83" s="23">
        <v>0.5</v>
      </c>
      <c r="BD83" s="23">
        <v>3.51</v>
      </c>
      <c r="BE83" s="23">
        <v>1.5</v>
      </c>
      <c r="BF83" s="23">
        <v>1.5</v>
      </c>
      <c r="BG83" s="23">
        <v>0.5</v>
      </c>
      <c r="BH83" s="23">
        <v>0</v>
      </c>
      <c r="BI83" s="23">
        <v>5.5</v>
      </c>
      <c r="BJ83" s="23">
        <v>1.5</v>
      </c>
      <c r="BK83" s="23">
        <v>1.5</v>
      </c>
      <c r="BL83" s="23">
        <v>2.0099999999999998</v>
      </c>
      <c r="BM83" s="23">
        <v>2.5</v>
      </c>
      <c r="BN83" s="23">
        <v>0.52</v>
      </c>
      <c r="BO83" s="23">
        <v>1</v>
      </c>
      <c r="BP83" s="23">
        <v>0</v>
      </c>
      <c r="BQ83" s="23">
        <v>0.01</v>
      </c>
    </row>
    <row r="84" spans="1:69" s="25" customFormat="1" ht="12.95">
      <c r="A84" s="20" t="s">
        <v>159</v>
      </c>
      <c r="B84" s="21">
        <v>100.03</v>
      </c>
      <c r="C84" s="21">
        <v>100</v>
      </c>
      <c r="D84" s="21">
        <v>100.01</v>
      </c>
      <c r="E84" s="21">
        <v>100.05</v>
      </c>
      <c r="F84" s="21">
        <v>100.04</v>
      </c>
      <c r="G84" s="21">
        <v>100.00999999999999</v>
      </c>
      <c r="H84" s="21">
        <v>100.04</v>
      </c>
      <c r="I84" s="21">
        <v>100.02</v>
      </c>
      <c r="J84" s="21">
        <v>100</v>
      </c>
      <c r="K84" s="21">
        <v>100</v>
      </c>
      <c r="L84" s="21">
        <v>100.04</v>
      </c>
      <c r="M84" s="21">
        <v>100</v>
      </c>
      <c r="N84" s="21">
        <v>100.03000000000002</v>
      </c>
      <c r="O84" s="21">
        <v>100.01</v>
      </c>
      <c r="P84" s="21">
        <v>100.02999999999999</v>
      </c>
      <c r="Q84" s="21">
        <v>100</v>
      </c>
      <c r="R84" s="21">
        <v>100.02000000000001</v>
      </c>
      <c r="S84" s="21">
        <v>100.00999999999999</v>
      </c>
      <c r="T84" s="21">
        <v>100</v>
      </c>
      <c r="U84" s="21">
        <v>100</v>
      </c>
      <c r="V84" s="21">
        <v>100</v>
      </c>
      <c r="W84" s="21">
        <v>100.03</v>
      </c>
      <c r="X84" s="21">
        <v>100</v>
      </c>
      <c r="Y84" s="21">
        <v>100</v>
      </c>
      <c r="Z84" s="21">
        <v>100</v>
      </c>
      <c r="AA84" s="21">
        <v>100</v>
      </c>
      <c r="AB84" s="21">
        <v>100</v>
      </c>
      <c r="AC84" s="21">
        <v>100</v>
      </c>
      <c r="AD84" s="21">
        <v>100.02</v>
      </c>
      <c r="AE84" s="21">
        <v>100.00999999999999</v>
      </c>
      <c r="AF84" s="21">
        <v>100</v>
      </c>
      <c r="AG84" s="21">
        <v>100.03000000000002</v>
      </c>
      <c r="AH84" s="21">
        <v>100.01</v>
      </c>
      <c r="AI84" s="21">
        <v>100.01</v>
      </c>
      <c r="AJ84" s="21">
        <v>100.01</v>
      </c>
      <c r="AK84" s="21">
        <v>100.00999999999999</v>
      </c>
      <c r="AL84" s="21">
        <v>100.01</v>
      </c>
      <c r="AM84" s="21">
        <v>100</v>
      </c>
      <c r="AN84" s="21">
        <v>100.03</v>
      </c>
      <c r="AO84" s="21">
        <v>100.04</v>
      </c>
      <c r="AP84" s="21">
        <v>100</v>
      </c>
      <c r="AQ84" s="21">
        <v>100.02</v>
      </c>
      <c r="AR84" s="21">
        <v>100.00999999999999</v>
      </c>
      <c r="AS84" s="21">
        <v>100</v>
      </c>
      <c r="AT84" s="21">
        <v>100</v>
      </c>
      <c r="AU84" s="21">
        <v>100.01</v>
      </c>
      <c r="AV84" s="21">
        <v>100</v>
      </c>
      <c r="AW84" s="21">
        <v>100.02</v>
      </c>
      <c r="AX84" s="21">
        <v>100.02</v>
      </c>
      <c r="AY84" s="21">
        <v>100.00999999999999</v>
      </c>
      <c r="AZ84" s="21">
        <v>100.02</v>
      </c>
      <c r="BA84" s="21">
        <v>100.01</v>
      </c>
      <c r="BB84" s="21">
        <v>100.04999999999998</v>
      </c>
      <c r="BC84" s="21">
        <v>100.02000000000001</v>
      </c>
      <c r="BD84" s="21">
        <v>100.03999999999999</v>
      </c>
      <c r="BE84" s="21">
        <v>100.01</v>
      </c>
      <c r="BF84" s="21">
        <v>100</v>
      </c>
      <c r="BG84" s="21">
        <v>100.00999999999999</v>
      </c>
      <c r="BH84" s="21">
        <v>100</v>
      </c>
      <c r="BI84" s="21">
        <v>100.00999999999999</v>
      </c>
      <c r="BJ84" s="21">
        <v>100.02</v>
      </c>
      <c r="BK84" s="21">
        <v>100.02</v>
      </c>
      <c r="BL84" s="21">
        <v>100.01</v>
      </c>
      <c r="BM84" s="21">
        <v>100</v>
      </c>
      <c r="BN84" s="21">
        <v>100.06</v>
      </c>
      <c r="BO84" s="21">
        <v>100</v>
      </c>
      <c r="BP84" s="21">
        <v>100.03</v>
      </c>
      <c r="BQ84" s="21">
        <v>100.03</v>
      </c>
    </row>
    <row r="85" spans="1:69" ht="12.95">
      <c r="A85" s="12" t="s">
        <v>160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</row>
    <row r="86" spans="1:69" s="25" customFormat="1" ht="12.95">
      <c r="A86" s="20" t="s">
        <v>161</v>
      </c>
      <c r="B86" s="21">
        <v>15.936254980079681</v>
      </c>
      <c r="C86" s="21">
        <v>15.767634854771785</v>
      </c>
      <c r="D86" s="21">
        <v>16.599190283400809</v>
      </c>
      <c r="E86" s="21">
        <v>22.014925373134329</v>
      </c>
      <c r="F86" s="21">
        <v>22.180451127819548</v>
      </c>
      <c r="G86" s="21">
        <v>15.789473684210526</v>
      </c>
      <c r="H86" s="21">
        <v>21.235521235521237</v>
      </c>
      <c r="I86" s="21">
        <v>8.2191780821917817</v>
      </c>
      <c r="J86" s="21">
        <v>2.912621359223301</v>
      </c>
      <c r="K86" s="21">
        <v>0</v>
      </c>
      <c r="L86" s="21">
        <v>5.0458715596330279</v>
      </c>
      <c r="M86" s="21">
        <v>3.3175355450236967</v>
      </c>
      <c r="N86" s="21">
        <v>6.5116279069767442</v>
      </c>
      <c r="O86" s="21">
        <v>9.0090090090090094</v>
      </c>
      <c r="P86" s="21">
        <v>5.4</v>
      </c>
      <c r="Q86" s="21">
        <v>0.99009900990099009</v>
      </c>
      <c r="R86" s="21">
        <v>0.49261083743842365</v>
      </c>
      <c r="S86" s="21">
        <v>0</v>
      </c>
      <c r="T86" s="21">
        <v>11.158798283261802</v>
      </c>
      <c r="U86" s="21">
        <v>9.375</v>
      </c>
      <c r="V86" s="21">
        <v>2.8985507246376812</v>
      </c>
      <c r="W86" s="21">
        <v>4.694835680751174</v>
      </c>
      <c r="X86" s="21">
        <v>2.8708133971291865</v>
      </c>
      <c r="Y86" s="21">
        <v>13.733905579399142</v>
      </c>
      <c r="Z86" s="21">
        <v>2.8985507246376812</v>
      </c>
      <c r="AA86" s="21">
        <v>13.793103448275861</v>
      </c>
      <c r="AB86" s="21">
        <v>4.9000000000000004</v>
      </c>
      <c r="AC86" s="21">
        <v>0</v>
      </c>
      <c r="AD86" s="21">
        <v>1.9607843137254901</v>
      </c>
      <c r="AE86" s="21">
        <v>0.01</v>
      </c>
      <c r="AF86" s="21">
        <v>6.9767441860465116</v>
      </c>
      <c r="AG86" s="21">
        <v>0.01</v>
      </c>
      <c r="AH86" s="21">
        <v>0</v>
      </c>
      <c r="AI86" s="21">
        <v>0.01</v>
      </c>
      <c r="AJ86" s="21" t="s">
        <v>162</v>
      </c>
      <c r="AK86" s="21">
        <v>0.5</v>
      </c>
      <c r="AL86" s="21">
        <v>3.4</v>
      </c>
      <c r="AM86" s="21">
        <v>0.99009900990099009</v>
      </c>
      <c r="AN86" s="21">
        <v>1.4705882352941178</v>
      </c>
      <c r="AO86" s="21">
        <v>0.49504950495049505</v>
      </c>
      <c r="AP86" s="21">
        <v>3.3492822966507179</v>
      </c>
      <c r="AQ86" s="21">
        <v>0.49751243781094528</v>
      </c>
      <c r="AR86" s="21">
        <v>1.8957345971563981</v>
      </c>
      <c r="AS86" s="21">
        <v>2.4271844660194173</v>
      </c>
      <c r="AT86" s="21">
        <v>1.4778325123152709</v>
      </c>
      <c r="AU86" s="21">
        <v>0</v>
      </c>
      <c r="AV86" s="21">
        <v>0</v>
      </c>
      <c r="AW86" s="21">
        <v>1</v>
      </c>
      <c r="AX86" s="21">
        <v>0</v>
      </c>
      <c r="AY86" s="21">
        <v>0</v>
      </c>
      <c r="AZ86" s="21">
        <v>0</v>
      </c>
      <c r="BA86" s="21">
        <v>10.775862068965518</v>
      </c>
      <c r="BB86" s="21">
        <v>3.4</v>
      </c>
      <c r="BC86" s="21">
        <v>0</v>
      </c>
      <c r="BD86" s="21">
        <v>0</v>
      </c>
      <c r="BE86" s="21">
        <v>4.8</v>
      </c>
      <c r="BF86" s="21">
        <v>4.7619047619047619</v>
      </c>
      <c r="BG86" s="21">
        <v>0</v>
      </c>
      <c r="BH86" s="21">
        <v>0</v>
      </c>
      <c r="BI86" s="21">
        <v>0</v>
      </c>
      <c r="BJ86" s="21">
        <v>0</v>
      </c>
      <c r="BK86" s="21">
        <v>7</v>
      </c>
      <c r="BL86" s="21">
        <v>5.3571428571428568</v>
      </c>
      <c r="BM86" s="21">
        <v>0.5</v>
      </c>
      <c r="BN86" s="21">
        <v>6.5</v>
      </c>
      <c r="BO86" s="21">
        <v>2.4038461538461537</v>
      </c>
      <c r="BP86" s="21">
        <v>7.3593073593073592</v>
      </c>
      <c r="BQ86" s="21">
        <v>1.4492753623188406</v>
      </c>
    </row>
    <row r="87" spans="1:69" s="25" customFormat="1" ht="12.95">
      <c r="A87" s="20" t="s">
        <v>163</v>
      </c>
      <c r="B87" s="21">
        <v>3.5856573705179282</v>
      </c>
      <c r="C87" s="21">
        <v>1.2448132780082988</v>
      </c>
      <c r="D87" s="21">
        <v>2.42914979757085</v>
      </c>
      <c r="E87" s="21">
        <v>3.3582089552238807</v>
      </c>
      <c r="F87" s="21">
        <v>2.6315789473684212</v>
      </c>
      <c r="G87" s="21">
        <v>3.2388663967611335</v>
      </c>
      <c r="H87" s="21">
        <v>1.5444015444015444</v>
      </c>
      <c r="I87" s="21">
        <v>0.45662100456621002</v>
      </c>
      <c r="J87" s="21">
        <v>0</v>
      </c>
      <c r="K87" s="21">
        <v>0</v>
      </c>
      <c r="L87" s="21">
        <v>3.2110091743119265</v>
      </c>
      <c r="M87" s="21">
        <v>1.8957345971563981</v>
      </c>
      <c r="N87" s="21">
        <v>0.46511627906976744</v>
      </c>
      <c r="O87" s="21">
        <v>0.90090090090090091</v>
      </c>
      <c r="P87" s="21">
        <v>0.71</v>
      </c>
      <c r="Q87" s="21">
        <v>0.01</v>
      </c>
      <c r="R87" s="21">
        <v>0.99522167487684732</v>
      </c>
      <c r="S87" s="21">
        <v>0</v>
      </c>
      <c r="T87" s="21">
        <v>3.0042918454935621</v>
      </c>
      <c r="U87" s="21">
        <v>1.3392857142857144</v>
      </c>
      <c r="V87" s="21">
        <v>0.49309178743961352</v>
      </c>
      <c r="W87" s="21">
        <v>1.418450704225352</v>
      </c>
      <c r="X87" s="21">
        <v>1.4354066985645932</v>
      </c>
      <c r="Y87" s="21">
        <v>0.42918454935622319</v>
      </c>
      <c r="Z87" s="21">
        <v>0.48309178743961351</v>
      </c>
      <c r="AA87" s="21">
        <v>0.02</v>
      </c>
      <c r="AB87" s="21">
        <v>0</v>
      </c>
      <c r="AC87" s="21">
        <v>0</v>
      </c>
      <c r="AD87" s="21">
        <v>0</v>
      </c>
      <c r="AE87" s="21">
        <v>0.49751243781094528</v>
      </c>
      <c r="AF87" s="21">
        <v>0</v>
      </c>
      <c r="AG87" s="21">
        <v>0.49751243781094528</v>
      </c>
      <c r="AH87" s="21">
        <v>0</v>
      </c>
      <c r="AI87" s="21">
        <v>0.01</v>
      </c>
      <c r="AJ87" s="21" t="s">
        <v>162</v>
      </c>
      <c r="AK87" s="21">
        <v>0.01</v>
      </c>
      <c r="AL87" s="21">
        <v>0</v>
      </c>
      <c r="AM87" s="21">
        <v>0</v>
      </c>
      <c r="AN87" s="21">
        <v>0.49019607843137253</v>
      </c>
      <c r="AO87" s="21">
        <v>0</v>
      </c>
      <c r="AP87" s="21">
        <v>0.9569377990430622</v>
      </c>
      <c r="AQ87" s="21">
        <v>0</v>
      </c>
      <c r="AR87" s="21">
        <v>3.3175355450236967</v>
      </c>
      <c r="AS87" s="21">
        <v>0.4854368932038835</v>
      </c>
      <c r="AT87" s="21">
        <v>0</v>
      </c>
      <c r="AU87" s="21">
        <v>0</v>
      </c>
      <c r="AV87" s="21">
        <v>0</v>
      </c>
      <c r="AW87" s="21">
        <v>0.01</v>
      </c>
      <c r="AX87" s="21">
        <v>0</v>
      </c>
      <c r="AY87" s="21">
        <v>0</v>
      </c>
      <c r="AZ87" s="21">
        <v>0</v>
      </c>
      <c r="BA87" s="21">
        <v>3.0172413793103448</v>
      </c>
      <c r="BB87" s="21">
        <v>1.9047619047619047</v>
      </c>
      <c r="BC87" s="21">
        <v>0</v>
      </c>
      <c r="BD87" s="21">
        <v>0</v>
      </c>
      <c r="BE87" s="21">
        <v>1.4218009478672986</v>
      </c>
      <c r="BF87" s="21">
        <v>0.01</v>
      </c>
      <c r="BG87" s="21">
        <v>0</v>
      </c>
      <c r="BH87" s="21">
        <v>0</v>
      </c>
      <c r="BI87" s="21">
        <v>0</v>
      </c>
      <c r="BJ87" s="21">
        <v>0</v>
      </c>
      <c r="BK87" s="21">
        <v>3.6363636363636367</v>
      </c>
      <c r="BL87" s="21">
        <v>5.3571428571428577</v>
      </c>
      <c r="BM87" s="21">
        <v>0.49751243781094528</v>
      </c>
      <c r="BN87" s="21">
        <v>5.4</v>
      </c>
      <c r="BO87" s="21">
        <v>1.4423076923076923</v>
      </c>
      <c r="BP87" s="21">
        <v>6.0606060606060606</v>
      </c>
      <c r="BQ87" s="21">
        <v>1.932367149758454</v>
      </c>
    </row>
    <row r="88" spans="1:69" s="26" customFormat="1" ht="12.95">
      <c r="A88" s="22" t="s">
        <v>164</v>
      </c>
      <c r="B88" s="23">
        <v>0</v>
      </c>
      <c r="C88" s="23">
        <v>0</v>
      </c>
      <c r="D88" s="23">
        <v>0</v>
      </c>
      <c r="E88" s="23">
        <v>0.37313432835820898</v>
      </c>
      <c r="F88" s="23">
        <v>0.37593984962406013</v>
      </c>
      <c r="G88" s="23">
        <v>0.80971659919028338</v>
      </c>
      <c r="H88" s="23">
        <v>0.77220077220077221</v>
      </c>
      <c r="I88" s="23">
        <v>0</v>
      </c>
      <c r="J88" s="23">
        <v>0</v>
      </c>
      <c r="K88" s="23">
        <v>0</v>
      </c>
      <c r="L88" s="23">
        <v>1.834862385321101</v>
      </c>
      <c r="M88" s="23">
        <v>1.4218009478672986</v>
      </c>
      <c r="N88" s="23">
        <v>0.46511627906976744</v>
      </c>
      <c r="O88" s="23">
        <v>0.45045045045045046</v>
      </c>
      <c r="P88" s="23">
        <v>0.01</v>
      </c>
      <c r="Q88" s="23">
        <v>0</v>
      </c>
      <c r="R88" s="23">
        <v>0.98522167487684731</v>
      </c>
      <c r="S88" s="23">
        <v>0</v>
      </c>
      <c r="T88" s="23">
        <v>0.85836909871244638</v>
      </c>
      <c r="U88" s="23">
        <v>0.8928571428571429</v>
      </c>
      <c r="V88" s="23">
        <v>0.48309178743961351</v>
      </c>
      <c r="W88" s="23">
        <v>1.408450704225352</v>
      </c>
      <c r="X88" s="23">
        <v>1.4354066985645932</v>
      </c>
      <c r="Y88" s="23">
        <v>0</v>
      </c>
      <c r="Z88" s="23">
        <v>0.48309178743961351</v>
      </c>
      <c r="AA88" s="23">
        <v>0.01</v>
      </c>
      <c r="AB88" s="23">
        <v>0</v>
      </c>
      <c r="AC88" s="23">
        <v>0</v>
      </c>
      <c r="AD88" s="23">
        <v>0</v>
      </c>
      <c r="AE88" s="23">
        <v>0.49751243781094528</v>
      </c>
      <c r="AF88" s="23">
        <v>0</v>
      </c>
      <c r="AG88" s="23">
        <v>0.49751243781094528</v>
      </c>
      <c r="AH88" s="23">
        <v>0</v>
      </c>
      <c r="AI88" s="23">
        <v>0.01</v>
      </c>
      <c r="AJ88" s="23" t="s">
        <v>162</v>
      </c>
      <c r="AK88" s="23">
        <v>0.01</v>
      </c>
      <c r="AL88" s="23">
        <v>0</v>
      </c>
      <c r="AM88" s="23">
        <v>0</v>
      </c>
      <c r="AN88" s="23">
        <v>0</v>
      </c>
      <c r="AO88" s="23">
        <v>0</v>
      </c>
      <c r="AP88" s="23">
        <v>0</v>
      </c>
      <c r="AQ88" s="23">
        <v>0</v>
      </c>
      <c r="AR88" s="23">
        <v>2.8436018957345972</v>
      </c>
      <c r="AS88" s="23">
        <v>0</v>
      </c>
      <c r="AT88" s="23">
        <v>0</v>
      </c>
      <c r="AU88" s="23">
        <v>0</v>
      </c>
      <c r="AV88" s="23">
        <v>0</v>
      </c>
      <c r="AW88" s="23">
        <v>0.01</v>
      </c>
      <c r="AX88" s="23">
        <v>0</v>
      </c>
      <c r="AY88" s="23">
        <v>0</v>
      </c>
      <c r="AZ88" s="23">
        <v>0</v>
      </c>
      <c r="BA88" s="23">
        <v>1.7241379310344827</v>
      </c>
      <c r="BB88" s="23">
        <v>0.95238095238095233</v>
      </c>
      <c r="BC88" s="23">
        <v>0</v>
      </c>
      <c r="BD88" s="23">
        <v>0</v>
      </c>
      <c r="BE88" s="23">
        <v>0.47393364928909953</v>
      </c>
      <c r="BF88" s="23">
        <v>0.01</v>
      </c>
      <c r="BG88" s="23">
        <v>0</v>
      </c>
      <c r="BH88" s="23">
        <v>0</v>
      </c>
      <c r="BI88" s="23">
        <v>0</v>
      </c>
      <c r="BJ88" s="23">
        <v>0</v>
      </c>
      <c r="BK88" s="23">
        <v>1.3636363636363635</v>
      </c>
      <c r="BL88" s="23">
        <v>1.3392857142857142</v>
      </c>
      <c r="BM88" s="23">
        <v>0.49751243781094528</v>
      </c>
      <c r="BN88" s="23">
        <v>1.8</v>
      </c>
      <c r="BO88" s="23">
        <v>0.96153846153846156</v>
      </c>
      <c r="BP88" s="23">
        <v>2.1645021645021645</v>
      </c>
      <c r="BQ88" s="23">
        <v>1.4492753623188406</v>
      </c>
    </row>
    <row r="89" spans="1:69" s="26" customFormat="1" ht="12.95">
      <c r="A89" s="22" t="s">
        <v>165</v>
      </c>
      <c r="B89" s="23">
        <v>3.5856573705179282</v>
      </c>
      <c r="C89" s="23">
        <v>1.2448132780082988</v>
      </c>
      <c r="D89" s="23">
        <v>2.42914979757085</v>
      </c>
      <c r="E89" s="23">
        <v>2.9850746268656718</v>
      </c>
      <c r="F89" s="23">
        <v>2.255639097744361</v>
      </c>
      <c r="G89" s="23">
        <v>2.42914979757085</v>
      </c>
      <c r="H89" s="23">
        <v>0.77220077220077221</v>
      </c>
      <c r="I89" s="23">
        <v>0.45662100456621002</v>
      </c>
      <c r="J89" s="23">
        <v>0</v>
      </c>
      <c r="K89" s="23">
        <v>0</v>
      </c>
      <c r="L89" s="23">
        <v>1.3761467889908257</v>
      </c>
      <c r="M89" s="23">
        <v>0.47393364928909953</v>
      </c>
      <c r="N89" s="23">
        <v>0</v>
      </c>
      <c r="O89" s="23">
        <v>0.45045045045045046</v>
      </c>
      <c r="P89" s="23">
        <v>0.7</v>
      </c>
      <c r="Q89" s="23">
        <v>0.01</v>
      </c>
      <c r="R89" s="23">
        <v>0.01</v>
      </c>
      <c r="S89" s="23">
        <v>0</v>
      </c>
      <c r="T89" s="23">
        <v>2.1459227467811157</v>
      </c>
      <c r="U89" s="23">
        <v>0.44642857142857145</v>
      </c>
      <c r="V89" s="23">
        <v>0.01</v>
      </c>
      <c r="W89" s="23">
        <v>0.01</v>
      </c>
      <c r="X89" s="23">
        <v>0</v>
      </c>
      <c r="Y89" s="23">
        <v>0.42918454935622319</v>
      </c>
      <c r="Z89" s="23">
        <v>0</v>
      </c>
      <c r="AA89" s="23">
        <v>0.01</v>
      </c>
      <c r="AB89" s="23">
        <v>0</v>
      </c>
      <c r="AC89" s="23">
        <v>0</v>
      </c>
      <c r="AD89" s="23">
        <v>0</v>
      </c>
      <c r="AE89" s="23">
        <v>0</v>
      </c>
      <c r="AF89" s="23">
        <v>0</v>
      </c>
      <c r="AG89" s="23">
        <v>0</v>
      </c>
      <c r="AH89" s="23">
        <v>0</v>
      </c>
      <c r="AI89" s="23">
        <v>0</v>
      </c>
      <c r="AJ89" s="23" t="s">
        <v>162</v>
      </c>
      <c r="AK89" s="23">
        <v>0</v>
      </c>
      <c r="AL89" s="23">
        <v>0</v>
      </c>
      <c r="AM89" s="23">
        <v>0</v>
      </c>
      <c r="AN89" s="23">
        <v>0.49019607843137253</v>
      </c>
      <c r="AO89" s="23">
        <v>0</v>
      </c>
      <c r="AP89" s="23">
        <v>0.9569377990430622</v>
      </c>
      <c r="AQ89" s="23">
        <v>0</v>
      </c>
      <c r="AR89" s="23">
        <v>0.47393364928909953</v>
      </c>
      <c r="AS89" s="23">
        <v>0.4854368932038835</v>
      </c>
      <c r="AT89" s="23">
        <v>0</v>
      </c>
      <c r="AU89" s="23">
        <v>0</v>
      </c>
      <c r="AV89" s="23">
        <v>0</v>
      </c>
      <c r="AW89" s="23">
        <v>0</v>
      </c>
      <c r="AX89" s="23">
        <v>0</v>
      </c>
      <c r="AY89" s="23">
        <v>0</v>
      </c>
      <c r="AZ89" s="23">
        <v>0</v>
      </c>
      <c r="BA89" s="23">
        <v>1.2931034482758621</v>
      </c>
      <c r="BB89" s="23">
        <v>0.95238095238095233</v>
      </c>
      <c r="BC89" s="23">
        <v>0</v>
      </c>
      <c r="BD89" s="23">
        <v>0</v>
      </c>
      <c r="BE89" s="23">
        <v>0.94786729857819907</v>
      </c>
      <c r="BF89" s="23">
        <v>0</v>
      </c>
      <c r="BG89" s="23">
        <v>0</v>
      </c>
      <c r="BH89" s="23">
        <v>0</v>
      </c>
      <c r="BI89" s="23">
        <v>0</v>
      </c>
      <c r="BJ89" s="23">
        <v>0</v>
      </c>
      <c r="BK89" s="23">
        <v>2.2727272727272729</v>
      </c>
      <c r="BL89" s="23">
        <v>4.0178571428571432</v>
      </c>
      <c r="BM89" s="23">
        <v>0</v>
      </c>
      <c r="BN89" s="23">
        <v>3.6</v>
      </c>
      <c r="BO89" s="23">
        <v>0.48076923076923078</v>
      </c>
      <c r="BP89" s="23">
        <v>3.8961038961038961</v>
      </c>
      <c r="BQ89" s="23">
        <v>0.48309178743961351</v>
      </c>
    </row>
    <row r="90" spans="1:69" s="25" customFormat="1" ht="12.95">
      <c r="A90" s="20" t="s">
        <v>159</v>
      </c>
      <c r="B90" s="21">
        <v>19.52191235059761</v>
      </c>
      <c r="C90" s="21">
        <v>17.012448132780083</v>
      </c>
      <c r="D90" s="21">
        <v>19.02834008097166</v>
      </c>
      <c r="E90" s="21">
        <v>25.373134328358208</v>
      </c>
      <c r="F90" s="21">
        <v>24.81203007518797</v>
      </c>
      <c r="G90" s="21">
        <v>19.02834008097166</v>
      </c>
      <c r="H90" s="21">
        <v>22.779922779922781</v>
      </c>
      <c r="I90" s="21">
        <v>8.6757990867579924</v>
      </c>
      <c r="J90" s="21">
        <v>2.912621359223301</v>
      </c>
      <c r="K90" s="21">
        <v>0</v>
      </c>
      <c r="L90" s="21">
        <v>8.2568807339449535</v>
      </c>
      <c r="M90" s="21">
        <v>5.2132701421800949</v>
      </c>
      <c r="N90" s="21">
        <v>6.9767441860465116</v>
      </c>
      <c r="O90" s="21">
        <v>9.9099099099099099</v>
      </c>
      <c r="P90" s="21">
        <v>6.11</v>
      </c>
      <c r="Q90" s="21">
        <v>1.0000990099009901</v>
      </c>
      <c r="R90" s="21">
        <v>1.4878325123152709</v>
      </c>
      <c r="S90" s="21">
        <v>0</v>
      </c>
      <c r="T90" s="21">
        <v>14.163090128755364</v>
      </c>
      <c r="U90" s="21">
        <v>10.714285714285715</v>
      </c>
      <c r="V90" s="21">
        <v>3.3916425120772948</v>
      </c>
      <c r="W90" s="21">
        <v>6.1132863849765258</v>
      </c>
      <c r="X90" s="21">
        <v>4.3062200956937797</v>
      </c>
      <c r="Y90" s="21">
        <v>14.163090128755366</v>
      </c>
      <c r="Z90" s="21">
        <v>3.3816425120772946</v>
      </c>
      <c r="AA90" s="21">
        <v>13.813103448275861</v>
      </c>
      <c r="AB90" s="21">
        <v>4.9000000000000004</v>
      </c>
      <c r="AC90" s="21">
        <v>0</v>
      </c>
      <c r="AD90" s="21">
        <v>1.9607843137254901</v>
      </c>
      <c r="AE90" s="21">
        <v>0.50751243781094524</v>
      </c>
      <c r="AF90" s="21">
        <v>6.9767441860465116</v>
      </c>
      <c r="AG90" s="21">
        <v>0.50751243781094524</v>
      </c>
      <c r="AH90" s="21">
        <v>0</v>
      </c>
      <c r="AI90" s="21">
        <v>0.02</v>
      </c>
      <c r="AJ90" s="21" t="s">
        <v>162</v>
      </c>
      <c r="AK90" s="21">
        <v>0.51</v>
      </c>
      <c r="AL90" s="21">
        <v>3.4</v>
      </c>
      <c r="AM90" s="21">
        <v>0.99009900990099009</v>
      </c>
      <c r="AN90" s="21">
        <v>1.9607843137254903</v>
      </c>
      <c r="AO90" s="21">
        <v>0.49504950495049505</v>
      </c>
      <c r="AP90" s="21">
        <v>4.3062200956937797</v>
      </c>
      <c r="AQ90" s="21">
        <v>0.49751243781094528</v>
      </c>
      <c r="AR90" s="21">
        <v>5.2132701421800949</v>
      </c>
      <c r="AS90" s="21">
        <v>2.9126213592233006</v>
      </c>
      <c r="AT90" s="21">
        <v>1.4778325123152709</v>
      </c>
      <c r="AU90" s="21">
        <v>0</v>
      </c>
      <c r="AV90" s="21">
        <v>0</v>
      </c>
      <c r="AW90" s="21">
        <v>1.01</v>
      </c>
      <c r="AX90" s="21">
        <v>0</v>
      </c>
      <c r="AY90" s="21">
        <v>0</v>
      </c>
      <c r="AZ90" s="21">
        <v>0</v>
      </c>
      <c r="BA90" s="21">
        <v>13.793103448275863</v>
      </c>
      <c r="BB90" s="21">
        <v>5.3047619047619046</v>
      </c>
      <c r="BC90" s="21">
        <v>0</v>
      </c>
      <c r="BD90" s="21">
        <v>0</v>
      </c>
      <c r="BE90" s="21">
        <v>6.2218009478672984</v>
      </c>
      <c r="BF90" s="21">
        <v>4.7719047619047616</v>
      </c>
      <c r="BG90" s="21">
        <v>0</v>
      </c>
      <c r="BH90" s="21">
        <v>0</v>
      </c>
      <c r="BI90" s="21">
        <v>0</v>
      </c>
      <c r="BJ90" s="21">
        <v>0</v>
      </c>
      <c r="BK90" s="21">
        <v>10.636363636363637</v>
      </c>
      <c r="BL90" s="21">
        <v>10.714285714285715</v>
      </c>
      <c r="BM90" s="21">
        <v>0.99751243781094523</v>
      </c>
      <c r="BN90" s="21">
        <v>11.9</v>
      </c>
      <c r="BO90" s="21">
        <v>3.8461538461538458</v>
      </c>
      <c r="BP90" s="21">
        <v>13.419913419913421</v>
      </c>
      <c r="BQ90" s="21">
        <v>3.3816425120772946</v>
      </c>
    </row>
    <row r="91" spans="1:69" s="25" customFormat="1" ht="12.95" hidden="1">
      <c r="A91" s="12" t="s">
        <v>166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</row>
    <row r="92" spans="1:69" s="35" customFormat="1" ht="12.95" hidden="1">
      <c r="A92" s="27" t="s">
        <v>167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</row>
    <row r="93" spans="1:69" s="25" customFormat="1" ht="12.95" hidden="1">
      <c r="A93" s="28" t="s">
        <v>168</v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</row>
    <row r="94" spans="1:69" s="25" customFormat="1" ht="12.95">
      <c r="A94" s="29" t="s">
        <v>169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</row>
    <row r="95" spans="1:69" s="25" customFormat="1" ht="12.95">
      <c r="A95" s="27" t="s">
        <v>170</v>
      </c>
      <c r="B95" s="21">
        <v>43</v>
      </c>
      <c r="C95" s="21">
        <v>46.5</v>
      </c>
      <c r="D95" s="21">
        <v>35</v>
      </c>
      <c r="E95" s="21">
        <v>47.51</v>
      </c>
      <c r="F95" s="21">
        <v>50.51</v>
      </c>
      <c r="G95" s="21">
        <v>41.5</v>
      </c>
      <c r="H95" s="21">
        <v>45</v>
      </c>
      <c r="I95" s="21">
        <v>35</v>
      </c>
      <c r="J95" s="21">
        <v>35</v>
      </c>
      <c r="K95" s="21">
        <v>21</v>
      </c>
      <c r="L95" s="21">
        <v>30.509999999999998</v>
      </c>
      <c r="M95" s="21">
        <v>36.5</v>
      </c>
      <c r="N95" s="21">
        <v>32</v>
      </c>
      <c r="O95" s="21">
        <v>30.5</v>
      </c>
      <c r="P95" s="21">
        <v>27.509999999999998</v>
      </c>
      <c r="Q95" s="21">
        <v>19.5</v>
      </c>
      <c r="R95" s="21">
        <v>28.509999999999998</v>
      </c>
      <c r="S95" s="21">
        <v>20.509999999999998</v>
      </c>
      <c r="T95" s="21">
        <v>26</v>
      </c>
      <c r="U95" s="21">
        <v>30</v>
      </c>
      <c r="V95" s="21">
        <v>19.5</v>
      </c>
      <c r="W95" s="21">
        <v>33.019999999999996</v>
      </c>
      <c r="X95" s="21">
        <v>26</v>
      </c>
      <c r="Y95" s="21">
        <v>34.5</v>
      </c>
      <c r="Z95" s="21">
        <v>33.5</v>
      </c>
      <c r="AA95" s="21">
        <v>39.5</v>
      </c>
      <c r="AB95" s="21">
        <v>40.5</v>
      </c>
      <c r="AC95" s="21">
        <v>24</v>
      </c>
      <c r="AD95" s="21">
        <v>22.009999999999998</v>
      </c>
      <c r="AE95" s="21">
        <v>19.509999999999998</v>
      </c>
      <c r="AF95" s="21">
        <v>29.5</v>
      </c>
      <c r="AG95" s="21">
        <v>33.5</v>
      </c>
      <c r="AH95" s="21">
        <v>40</v>
      </c>
      <c r="AI95" s="21">
        <v>40</v>
      </c>
      <c r="AJ95" s="21">
        <v>35.5</v>
      </c>
      <c r="AK95" s="21">
        <v>40</v>
      </c>
      <c r="AL95" s="21">
        <v>65</v>
      </c>
      <c r="AM95" s="21">
        <v>66</v>
      </c>
      <c r="AN95" s="21">
        <v>65</v>
      </c>
      <c r="AO95" s="21">
        <v>37.5</v>
      </c>
      <c r="AP95" s="21">
        <v>37.5</v>
      </c>
      <c r="AQ95" s="21">
        <v>50.01</v>
      </c>
      <c r="AR95" s="21">
        <v>42</v>
      </c>
      <c r="AS95" s="21">
        <v>56.5</v>
      </c>
      <c r="AT95" s="21">
        <v>59</v>
      </c>
      <c r="AU95" s="21">
        <v>45</v>
      </c>
      <c r="AV95" s="21">
        <v>26.5</v>
      </c>
      <c r="AW95" s="21">
        <v>24</v>
      </c>
      <c r="AX95" s="21">
        <v>11.5</v>
      </c>
      <c r="AY95" s="21">
        <v>3.51</v>
      </c>
      <c r="AZ95" s="21">
        <v>16.009999999999998</v>
      </c>
      <c r="BA95" s="21">
        <v>43.5</v>
      </c>
      <c r="BB95" s="21">
        <v>44.51</v>
      </c>
      <c r="BC95" s="21">
        <v>38.5</v>
      </c>
      <c r="BD95" s="21">
        <v>34</v>
      </c>
      <c r="BE95" s="21">
        <v>39</v>
      </c>
      <c r="BF95" s="21">
        <v>39</v>
      </c>
      <c r="BG95" s="21">
        <v>40.5</v>
      </c>
      <c r="BH95" s="21">
        <v>15</v>
      </c>
      <c r="BI95" s="21">
        <v>15.01</v>
      </c>
      <c r="BJ95" s="21">
        <v>27</v>
      </c>
      <c r="BK95" s="21">
        <v>33.01</v>
      </c>
      <c r="BL95" s="21">
        <v>39.5</v>
      </c>
      <c r="BM95" s="21">
        <v>28</v>
      </c>
      <c r="BN95" s="21">
        <v>37</v>
      </c>
      <c r="BO95" s="21">
        <v>42.5</v>
      </c>
      <c r="BP95" s="21">
        <v>39.5</v>
      </c>
      <c r="BQ95" s="21">
        <v>42.5</v>
      </c>
    </row>
    <row r="96" spans="1:69" s="25" customFormat="1" ht="12.95">
      <c r="A96" s="27" t="s">
        <v>171</v>
      </c>
      <c r="B96" s="21">
        <v>20.988486055776892</v>
      </c>
      <c r="C96" s="21">
        <v>21.663900414937761</v>
      </c>
      <c r="D96" s="21">
        <v>22.020242914979754</v>
      </c>
      <c r="E96" s="21">
        <v>25.134328358208954</v>
      </c>
      <c r="F96" s="21">
        <v>24.133721804511278</v>
      </c>
      <c r="G96" s="21">
        <v>22.105263157894736</v>
      </c>
      <c r="H96" s="21">
        <v>23.606332046332046</v>
      </c>
      <c r="I96" s="21"/>
      <c r="J96" s="21"/>
      <c r="K96" s="21"/>
      <c r="L96" s="21"/>
      <c r="M96" s="21"/>
      <c r="N96" s="21">
        <v>6.9977674418604652</v>
      </c>
      <c r="O96" s="21">
        <v>14.468468468468469</v>
      </c>
      <c r="P96" s="21"/>
      <c r="Q96" s="21"/>
      <c r="R96" s="21"/>
      <c r="S96" s="21">
        <v>30</v>
      </c>
      <c r="T96" s="21"/>
      <c r="U96" s="21"/>
      <c r="V96" s="21">
        <v>16.007246376811594</v>
      </c>
      <c r="W96" s="21">
        <v>9.9366197183098599</v>
      </c>
      <c r="X96" s="21"/>
      <c r="Y96" s="21"/>
      <c r="Z96" s="21"/>
      <c r="AA96" s="21">
        <v>18.103448275862068</v>
      </c>
      <c r="AB96" s="21">
        <v>11.556999999999999</v>
      </c>
      <c r="AC96" s="21">
        <v>26.5</v>
      </c>
      <c r="AD96" s="21"/>
      <c r="AE96" s="21"/>
      <c r="AF96" s="21"/>
      <c r="AG96" s="21"/>
      <c r="AH96" s="21"/>
      <c r="AI96" s="21"/>
      <c r="AJ96" s="21"/>
      <c r="AK96" s="21"/>
      <c r="AL96" s="21">
        <v>9.6886600000000005</v>
      </c>
      <c r="AM96" s="21">
        <v>5.9405940594059405</v>
      </c>
      <c r="AN96" s="21">
        <v>8.3774999999999995</v>
      </c>
      <c r="AO96" s="21">
        <v>18.913415841584154</v>
      </c>
      <c r="AP96" s="21">
        <v>19.296650717703351</v>
      </c>
      <c r="AQ96" s="21">
        <v>10.945273631840797</v>
      </c>
      <c r="AR96" s="21">
        <v>20.535545023696681</v>
      </c>
      <c r="AS96" s="21">
        <v>4.866504854368932</v>
      </c>
      <c r="AT96" s="21">
        <v>6.4039408866995071</v>
      </c>
      <c r="AU96" s="21">
        <v>13.5</v>
      </c>
      <c r="AV96" s="21"/>
      <c r="AW96" s="21"/>
      <c r="AX96" s="21"/>
      <c r="AY96" s="21"/>
      <c r="AZ96" s="21"/>
      <c r="BA96" s="21">
        <v>16.129310344827587</v>
      </c>
      <c r="BB96" s="21">
        <v>12.58666</v>
      </c>
      <c r="BC96" s="21"/>
      <c r="BD96" s="21">
        <v>21.020000000000003</v>
      </c>
      <c r="BE96" s="21">
        <v>20.984000000000002</v>
      </c>
      <c r="BF96" s="21">
        <v>21.904761904761905</v>
      </c>
      <c r="BG96" s="21">
        <v>20.51</v>
      </c>
      <c r="BH96" s="21"/>
      <c r="BI96" s="21"/>
      <c r="BJ96" s="21"/>
      <c r="BK96" s="21">
        <v>16.3093</v>
      </c>
      <c r="BL96" s="21">
        <v>13.875</v>
      </c>
      <c r="BM96" s="21"/>
      <c r="BN96" s="21">
        <v>11.1937</v>
      </c>
      <c r="BO96" s="21">
        <v>9.2355769230769234</v>
      </c>
      <c r="BP96" s="21">
        <v>12.482337662337661</v>
      </c>
      <c r="BQ96" s="21">
        <v>5.4011594202898552</v>
      </c>
    </row>
    <row r="97" spans="1:69" s="25" customFormat="1" ht="12.95">
      <c r="A97" s="20" t="s">
        <v>172</v>
      </c>
      <c r="B97" s="95" t="s">
        <v>173</v>
      </c>
      <c r="C97" s="95" t="s">
        <v>173</v>
      </c>
      <c r="D97" s="95" t="s">
        <v>173</v>
      </c>
      <c r="E97" s="95" t="s">
        <v>173</v>
      </c>
      <c r="F97" s="95" t="s">
        <v>173</v>
      </c>
      <c r="G97" s="95" t="s">
        <v>173</v>
      </c>
      <c r="H97" s="95" t="s">
        <v>173</v>
      </c>
      <c r="I97" s="95" t="s">
        <v>173</v>
      </c>
      <c r="J97" s="95" t="s">
        <v>173</v>
      </c>
      <c r="K97" s="95" t="s">
        <v>174</v>
      </c>
      <c r="L97" s="95" t="s">
        <v>173</v>
      </c>
      <c r="M97" s="95" t="s">
        <v>173</v>
      </c>
      <c r="N97" s="95" t="s">
        <v>173</v>
      </c>
      <c r="O97" s="95" t="s">
        <v>173</v>
      </c>
      <c r="P97" s="95" t="s">
        <v>174</v>
      </c>
      <c r="Q97" s="95" t="s">
        <v>173</v>
      </c>
      <c r="R97" s="95" t="s">
        <v>173</v>
      </c>
      <c r="S97" s="95" t="s">
        <v>173</v>
      </c>
      <c r="T97" s="95" t="s">
        <v>173</v>
      </c>
      <c r="U97" s="95" t="s">
        <v>173</v>
      </c>
      <c r="V97" s="95" t="s">
        <v>173</v>
      </c>
      <c r="W97" s="95" t="s">
        <v>173</v>
      </c>
      <c r="X97" s="95" t="s">
        <v>173</v>
      </c>
      <c r="Y97" s="95" t="s">
        <v>173</v>
      </c>
      <c r="Z97" s="95" t="s">
        <v>174</v>
      </c>
      <c r="AA97" s="95" t="s">
        <v>173</v>
      </c>
      <c r="AB97" s="95" t="s">
        <v>173</v>
      </c>
      <c r="AC97" s="95" t="s">
        <v>173</v>
      </c>
      <c r="AD97" s="95" t="s">
        <v>174</v>
      </c>
      <c r="AE97" s="95" t="s">
        <v>174</v>
      </c>
      <c r="AF97" s="95" t="s">
        <v>173</v>
      </c>
      <c r="AG97" s="95" t="s">
        <v>174</v>
      </c>
      <c r="AH97" s="95" t="s">
        <v>174</v>
      </c>
      <c r="AI97" s="95" t="s">
        <v>173</v>
      </c>
      <c r="AJ97" s="95" t="s">
        <v>173</v>
      </c>
      <c r="AK97" s="95" t="s">
        <v>173</v>
      </c>
      <c r="AL97" s="95" t="s">
        <v>173</v>
      </c>
      <c r="AM97" s="95" t="s">
        <v>173</v>
      </c>
      <c r="AN97" s="95" t="s">
        <v>173</v>
      </c>
      <c r="AO97" s="95" t="s">
        <v>173</v>
      </c>
      <c r="AP97" s="95" t="s">
        <v>173</v>
      </c>
      <c r="AQ97" s="95" t="s">
        <v>173</v>
      </c>
      <c r="AR97" s="95" t="s">
        <v>173</v>
      </c>
      <c r="AS97" s="95" t="s">
        <v>173</v>
      </c>
      <c r="AT97" s="95" t="s">
        <v>173</v>
      </c>
      <c r="AU97" s="95" t="s">
        <v>173</v>
      </c>
      <c r="AV97" s="95" t="s">
        <v>174</v>
      </c>
      <c r="AW97" s="95" t="s">
        <v>174</v>
      </c>
      <c r="AX97" s="95" t="s">
        <v>174</v>
      </c>
      <c r="AY97" s="95" t="s">
        <v>175</v>
      </c>
      <c r="AZ97" s="95" t="s">
        <v>174</v>
      </c>
      <c r="BA97" s="95" t="s">
        <v>173</v>
      </c>
      <c r="BB97" s="95" t="s">
        <v>173</v>
      </c>
      <c r="BC97" s="95" t="s">
        <v>173</v>
      </c>
      <c r="BD97" s="95" t="s">
        <v>173</v>
      </c>
      <c r="BE97" s="95" t="s">
        <v>173</v>
      </c>
      <c r="BF97" s="95" t="s">
        <v>173</v>
      </c>
      <c r="BG97" s="95" t="s">
        <v>173</v>
      </c>
      <c r="BH97" s="95" t="s">
        <v>175</v>
      </c>
      <c r="BI97" s="95" t="s">
        <v>174</v>
      </c>
      <c r="BJ97" s="95" t="s">
        <v>174</v>
      </c>
      <c r="BK97" s="95" t="s">
        <v>173</v>
      </c>
      <c r="BL97" s="95" t="s">
        <v>173</v>
      </c>
      <c r="BM97" s="95" t="s">
        <v>173</v>
      </c>
      <c r="BN97" s="95" t="s">
        <v>173</v>
      </c>
      <c r="BO97" s="95" t="s">
        <v>173</v>
      </c>
      <c r="BP97" s="95" t="s">
        <v>173</v>
      </c>
      <c r="BQ97" s="95" t="s">
        <v>173</v>
      </c>
    </row>
    <row r="98" spans="1:69" ht="14.45" customHeight="1"/>
    <row r="99" spans="1:69" ht="14.45" customHeight="1">
      <c r="A99" s="9" t="s">
        <v>176</v>
      </c>
      <c r="B99" s="31">
        <v>40.200000000000003</v>
      </c>
      <c r="C99" s="31">
        <v>39.799999999999997</v>
      </c>
      <c r="D99" s="31">
        <v>39.799999999999997</v>
      </c>
      <c r="E99" s="31">
        <v>40.200000000000003</v>
      </c>
      <c r="F99" s="31">
        <v>40.200000000000003</v>
      </c>
      <c r="G99" s="31">
        <v>40.200000000000003</v>
      </c>
      <c r="H99" s="31">
        <v>40.200000000000003</v>
      </c>
      <c r="I99" s="31">
        <v>39.799999999999997</v>
      </c>
      <c r="J99" s="31" t="s">
        <v>162</v>
      </c>
      <c r="K99" s="31" t="s">
        <v>162</v>
      </c>
      <c r="L99" s="31" t="s">
        <v>162</v>
      </c>
      <c r="M99" s="31">
        <v>33.1</v>
      </c>
      <c r="N99" s="31">
        <v>35.6</v>
      </c>
      <c r="O99" s="31">
        <v>33.1</v>
      </c>
      <c r="P99" s="31">
        <v>33.1</v>
      </c>
      <c r="Q99" s="31">
        <v>39.1</v>
      </c>
      <c r="R99" s="31">
        <v>39.799999999999997</v>
      </c>
      <c r="S99" s="31">
        <v>39.799999999999997</v>
      </c>
      <c r="T99" s="31">
        <v>39.799999999999997</v>
      </c>
      <c r="U99" s="31" t="s">
        <v>162</v>
      </c>
      <c r="V99" s="31" t="s">
        <v>162</v>
      </c>
      <c r="W99" s="31" t="s">
        <v>162</v>
      </c>
      <c r="X99" s="31" t="s">
        <v>162</v>
      </c>
      <c r="Y99" s="31" t="s">
        <v>162</v>
      </c>
      <c r="Z99" s="31" t="s">
        <v>162</v>
      </c>
      <c r="AA99" s="31" t="s">
        <v>162</v>
      </c>
      <c r="AB99" s="31" t="s">
        <v>162</v>
      </c>
      <c r="AC99" s="31" t="s">
        <v>162</v>
      </c>
      <c r="AD99" s="31" t="s">
        <v>162</v>
      </c>
      <c r="AE99" s="31">
        <v>33.1</v>
      </c>
      <c r="AF99" s="31" t="s">
        <v>162</v>
      </c>
      <c r="AG99" s="31">
        <v>33.1</v>
      </c>
      <c r="AH99" s="31">
        <v>33.1</v>
      </c>
      <c r="AI99" s="31">
        <v>40.200000000000003</v>
      </c>
      <c r="AJ99" s="31">
        <v>35.6</v>
      </c>
      <c r="AK99" s="31">
        <v>35.6</v>
      </c>
      <c r="AL99" s="31">
        <v>33.1</v>
      </c>
      <c r="AM99" s="31">
        <v>33.9</v>
      </c>
      <c r="AN99" s="31">
        <v>34.9</v>
      </c>
      <c r="AO99" s="31">
        <v>34.299999999999997</v>
      </c>
      <c r="AP99" s="31">
        <v>39.1</v>
      </c>
      <c r="AQ99" s="31">
        <v>39.700000000000003</v>
      </c>
      <c r="AR99" s="31">
        <v>33.9</v>
      </c>
      <c r="AS99" s="31">
        <v>34.299999999999997</v>
      </c>
      <c r="AT99" s="31">
        <v>34.299999999999997</v>
      </c>
      <c r="AU99" s="31">
        <v>35.6</v>
      </c>
      <c r="AV99" s="31" t="s">
        <v>162</v>
      </c>
      <c r="AW99" s="31" t="s">
        <v>162</v>
      </c>
      <c r="AX99" s="31" t="s">
        <v>162</v>
      </c>
      <c r="AY99" s="31" t="s">
        <v>162</v>
      </c>
      <c r="AZ99" s="31" t="s">
        <v>162</v>
      </c>
      <c r="BA99" s="31">
        <v>40.200000000000003</v>
      </c>
      <c r="BB99" s="31">
        <v>35.6</v>
      </c>
      <c r="BC99" s="31">
        <v>40.200000000000003</v>
      </c>
      <c r="BD99" s="31">
        <v>40.200000000000003</v>
      </c>
      <c r="BE99" s="31">
        <v>40.200000000000003</v>
      </c>
      <c r="BF99" s="31">
        <v>39.700000000000003</v>
      </c>
      <c r="BG99" s="31">
        <v>35.6</v>
      </c>
      <c r="BH99" s="31" t="s">
        <v>162</v>
      </c>
      <c r="BI99" s="31">
        <v>30.5</v>
      </c>
      <c r="BJ99" s="31" t="s">
        <v>162</v>
      </c>
      <c r="BK99" s="31">
        <v>33.9</v>
      </c>
      <c r="BL99" s="31">
        <v>39.700000000000003</v>
      </c>
      <c r="BM99" s="31">
        <v>33.1</v>
      </c>
      <c r="BN99" s="31">
        <v>34.299999999999997</v>
      </c>
      <c r="BO99" s="31">
        <v>34.299999999999997</v>
      </c>
      <c r="BP99" s="31">
        <v>39.1</v>
      </c>
      <c r="BQ99" s="31">
        <v>34.299999999999997</v>
      </c>
    </row>
    <row r="100" spans="1:69" ht="14.45" hidden="1" customHeight="1"/>
    <row r="101" spans="1:69" ht="14.45" customHeight="1">
      <c r="A101" s="9" t="s">
        <v>177</v>
      </c>
      <c r="B101" s="90">
        <v>24.314828289184746</v>
      </c>
      <c r="C101" s="90">
        <v>23.151649981460878</v>
      </c>
      <c r="D101" s="90">
        <v>22.800477649135559</v>
      </c>
      <c r="E101" s="90">
        <v>20.123604465709732</v>
      </c>
      <c r="F101" s="90">
        <v>21.177100785265729</v>
      </c>
      <c r="G101" s="90">
        <v>23.22972972972973</v>
      </c>
      <c r="H101" s="90">
        <v>21.721260934521251</v>
      </c>
      <c r="I101" s="90"/>
      <c r="J101" s="90"/>
      <c r="K101" s="90"/>
      <c r="L101" s="90"/>
      <c r="M101" s="90"/>
      <c r="N101" s="90">
        <v>30.754350483209208</v>
      </c>
      <c r="O101" s="90">
        <v>21.783231514640825</v>
      </c>
      <c r="P101" s="90"/>
      <c r="Q101" s="90"/>
      <c r="R101" s="90"/>
      <c r="S101" s="90">
        <v>13.999999999999996</v>
      </c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>
        <v>25.922923965030307</v>
      </c>
      <c r="AM101" s="90">
        <v>29.725263157894737</v>
      </c>
      <c r="AN101" s="90">
        <v>28.947583835848178</v>
      </c>
      <c r="AO101" s="90">
        <v>18.975499237155738</v>
      </c>
      <c r="AP101" s="90">
        <v>24.538447856761721</v>
      </c>
      <c r="AQ101" s="90">
        <v>32.288826815642459</v>
      </c>
      <c r="AR101" s="90">
        <v>16.8181547086539</v>
      </c>
      <c r="AS101" s="90">
        <v>30.939150401836965</v>
      </c>
      <c r="AT101" s="90">
        <v>29.80473684210526</v>
      </c>
      <c r="AU101" s="90">
        <v>25.549132947976879</v>
      </c>
      <c r="AV101" s="90"/>
      <c r="AW101" s="90"/>
      <c r="AX101" s="90"/>
      <c r="AY101" s="90"/>
      <c r="AZ101" s="90"/>
      <c r="BA101" s="90">
        <v>28.699763593380617</v>
      </c>
      <c r="BB101" s="90">
        <v>26.327034294765539</v>
      </c>
      <c r="BC101" s="90"/>
      <c r="BD101" s="90">
        <v>24.284629020005063</v>
      </c>
      <c r="BE101" s="90">
        <v>24.31912524045763</v>
      </c>
      <c r="BF101" s="90">
        <v>22.786585365853664</v>
      </c>
      <c r="BG101" s="90">
        <v>18.983519939615046</v>
      </c>
      <c r="BH101" s="90"/>
      <c r="BI101" s="90"/>
      <c r="BJ101" s="90"/>
      <c r="BK101" s="90">
        <v>21.018703392372146</v>
      </c>
      <c r="BL101" s="90">
        <v>29.985486211901311</v>
      </c>
      <c r="BM101" s="90"/>
      <c r="BN101" s="90">
        <v>26.018762182412729</v>
      </c>
      <c r="BO101" s="90">
        <v>27.614810106467502</v>
      </c>
      <c r="BP101" s="90">
        <v>30.414046292696394</v>
      </c>
      <c r="BQ101" s="90">
        <v>30.548831679770561</v>
      </c>
    </row>
    <row r="102" spans="1:69" ht="14.45" customHeight="1"/>
    <row r="103" spans="1:69" ht="14.45" hidden="1" customHeight="1"/>
    <row r="104" spans="1:69">
      <c r="AO104" s="90"/>
    </row>
  </sheetData>
  <conditionalFormatting sqref="A92:A97">
    <cfRule type="cellIs" dxfId="5" priority="287" stopIfTrue="1" operator="equal">
      <formula>"NA"</formula>
    </cfRule>
  </conditionalFormatting>
  <conditionalFormatting sqref="B18:BQ74 B76:BQ90">
    <cfRule type="cellIs" dxfId="4" priority="283" operator="equal">
      <formula>0</formula>
    </cfRule>
  </conditionalFormatting>
  <conditionalFormatting sqref="B18:BQ90">
    <cfRule type="cellIs" dxfId="3" priority="158" operator="equal">
      <formula>0.02</formula>
    </cfRule>
    <cfRule type="cellIs" dxfId="2" priority="159" operator="equal">
      <formula>0.01</formula>
    </cfRule>
  </conditionalFormatting>
  <conditionalFormatting sqref="B75:BQ75">
    <cfRule type="cellIs" dxfId="1" priority="157" operator="equal">
      <formula>0</formula>
    </cfRule>
  </conditionalFormatting>
  <conditionalFormatting sqref="B92:BQ97">
    <cfRule type="cellIs" dxfId="0" priority="106" stopIfTrue="1" operator="equal">
      <formula>"N/A"</formula>
    </cfRule>
  </conditionalFormatting>
  <printOptions horizontalCentered="1" verticalCentered="1" gridLines="1"/>
  <pageMargins left="0.74803149606299213" right="0.74803149606299213" top="0.98425196850393704" bottom="0.98425196850393704" header="0.51181102362204722" footer="0.51181102362204722"/>
  <pageSetup paperSize="9" scale="59" fitToWidth="0" orientation="portrait" r:id="rId1"/>
  <headerFooter alignWithMargins="0">
    <oddHeader>&amp;L&amp;"Arial,Regular"&amp;17Nanashuk Regional Petrography&amp;R&amp;"Arial,Regular"&amp;8&amp;G</oddHeader>
    <oddFooter>&amp;R&amp;"Arial,Italic"&amp;16Table 2  Modal analysis and summary textural analysis data for the selected thin-sections from the 14 study wells.&amp;10
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BC135"/>
  <sheetViews>
    <sheetView topLeftCell="A3" zoomScaleNormal="100" workbookViewId="0">
      <selection activeCell="A7" sqref="A7:XFD9"/>
    </sheetView>
  </sheetViews>
  <sheetFormatPr defaultRowHeight="12.95"/>
  <cols>
    <col min="1" max="1" width="9.140625" style="46"/>
    <col min="2" max="2" width="1.7109375" style="46" customWidth="1"/>
    <col min="3" max="3" width="13.42578125" style="46" customWidth="1"/>
    <col min="4" max="4" width="6.5703125" style="46" customWidth="1"/>
    <col min="5" max="5" width="6.140625" style="46" customWidth="1"/>
    <col min="6" max="9" width="6.5703125" style="76" customWidth="1"/>
    <col min="10" max="15" width="6.28515625" style="76" customWidth="1"/>
    <col min="16" max="16" width="6.28515625" style="77" customWidth="1"/>
    <col min="17" max="22" width="5" style="77" customWidth="1"/>
    <col min="23" max="25" width="6.28515625" style="77" customWidth="1"/>
    <col min="26" max="28" width="4.85546875" style="77" customWidth="1"/>
    <col min="29" max="31" width="6.28515625" style="77" customWidth="1"/>
    <col min="32" max="32" width="1.7109375" style="46" customWidth="1"/>
    <col min="33" max="46" width="6.28515625" style="76" customWidth="1"/>
    <col min="47" max="48" width="6.7109375" style="46" customWidth="1"/>
    <col min="49" max="49" width="1.7109375" style="46" customWidth="1"/>
    <col min="50" max="50" width="9.140625" style="46"/>
    <col min="51" max="51" width="9.42578125" style="46" bestFit="1" customWidth="1"/>
    <col min="52" max="270" width="9.140625" style="46"/>
    <col min="271" max="271" width="1.7109375" style="46" customWidth="1"/>
    <col min="272" max="272" width="22" style="46" customWidth="1"/>
    <col min="273" max="273" width="6.85546875" style="46" customWidth="1"/>
    <col min="274" max="274" width="6.7109375" style="46" customWidth="1"/>
    <col min="275" max="304" width="6.5703125" style="46" customWidth="1"/>
    <col min="305" max="305" width="1.7109375" style="46" customWidth="1"/>
    <col min="306" max="526" width="9.140625" style="46"/>
    <col min="527" max="527" width="1.7109375" style="46" customWidth="1"/>
    <col min="528" max="528" width="22" style="46" customWidth="1"/>
    <col min="529" max="529" width="6.85546875" style="46" customWidth="1"/>
    <col min="530" max="530" width="6.7109375" style="46" customWidth="1"/>
    <col min="531" max="560" width="6.5703125" style="46" customWidth="1"/>
    <col min="561" max="561" width="1.7109375" style="46" customWidth="1"/>
    <col min="562" max="782" width="9.140625" style="46"/>
    <col min="783" max="783" width="1.7109375" style="46" customWidth="1"/>
    <col min="784" max="784" width="22" style="46" customWidth="1"/>
    <col min="785" max="785" width="6.85546875" style="46" customWidth="1"/>
    <col min="786" max="786" width="6.7109375" style="46" customWidth="1"/>
    <col min="787" max="816" width="6.5703125" style="46" customWidth="1"/>
    <col min="817" max="817" width="1.7109375" style="46" customWidth="1"/>
    <col min="818" max="1038" width="9.140625" style="46"/>
    <col min="1039" max="1039" width="1.7109375" style="46" customWidth="1"/>
    <col min="1040" max="1040" width="22" style="46" customWidth="1"/>
    <col min="1041" max="1041" width="6.85546875" style="46" customWidth="1"/>
    <col min="1042" max="1042" width="6.7109375" style="46" customWidth="1"/>
    <col min="1043" max="1072" width="6.5703125" style="46" customWidth="1"/>
    <col min="1073" max="1073" width="1.7109375" style="46" customWidth="1"/>
    <col min="1074" max="1294" width="9.140625" style="46"/>
    <col min="1295" max="1295" width="1.7109375" style="46" customWidth="1"/>
    <col min="1296" max="1296" width="22" style="46" customWidth="1"/>
    <col min="1297" max="1297" width="6.85546875" style="46" customWidth="1"/>
    <col min="1298" max="1298" width="6.7109375" style="46" customWidth="1"/>
    <col min="1299" max="1328" width="6.5703125" style="46" customWidth="1"/>
    <col min="1329" max="1329" width="1.7109375" style="46" customWidth="1"/>
    <col min="1330" max="1550" width="9.140625" style="46"/>
    <col min="1551" max="1551" width="1.7109375" style="46" customWidth="1"/>
    <col min="1552" max="1552" width="22" style="46" customWidth="1"/>
    <col min="1553" max="1553" width="6.85546875" style="46" customWidth="1"/>
    <col min="1554" max="1554" width="6.7109375" style="46" customWidth="1"/>
    <col min="1555" max="1584" width="6.5703125" style="46" customWidth="1"/>
    <col min="1585" max="1585" width="1.7109375" style="46" customWidth="1"/>
    <col min="1586" max="1806" width="9.140625" style="46"/>
    <col min="1807" max="1807" width="1.7109375" style="46" customWidth="1"/>
    <col min="1808" max="1808" width="22" style="46" customWidth="1"/>
    <col min="1809" max="1809" width="6.85546875" style="46" customWidth="1"/>
    <col min="1810" max="1810" width="6.7109375" style="46" customWidth="1"/>
    <col min="1811" max="1840" width="6.5703125" style="46" customWidth="1"/>
    <col min="1841" max="1841" width="1.7109375" style="46" customWidth="1"/>
    <col min="1842" max="2062" width="9.140625" style="46"/>
    <col min="2063" max="2063" width="1.7109375" style="46" customWidth="1"/>
    <col min="2064" max="2064" width="22" style="46" customWidth="1"/>
    <col min="2065" max="2065" width="6.85546875" style="46" customWidth="1"/>
    <col min="2066" max="2066" width="6.7109375" style="46" customWidth="1"/>
    <col min="2067" max="2096" width="6.5703125" style="46" customWidth="1"/>
    <col min="2097" max="2097" width="1.7109375" style="46" customWidth="1"/>
    <col min="2098" max="2318" width="9.140625" style="46"/>
    <col min="2319" max="2319" width="1.7109375" style="46" customWidth="1"/>
    <col min="2320" max="2320" width="22" style="46" customWidth="1"/>
    <col min="2321" max="2321" width="6.85546875" style="46" customWidth="1"/>
    <col min="2322" max="2322" width="6.7109375" style="46" customWidth="1"/>
    <col min="2323" max="2352" width="6.5703125" style="46" customWidth="1"/>
    <col min="2353" max="2353" width="1.7109375" style="46" customWidth="1"/>
    <col min="2354" max="2574" width="9.140625" style="46"/>
    <col min="2575" max="2575" width="1.7109375" style="46" customWidth="1"/>
    <col min="2576" max="2576" width="22" style="46" customWidth="1"/>
    <col min="2577" max="2577" width="6.85546875" style="46" customWidth="1"/>
    <col min="2578" max="2578" width="6.7109375" style="46" customWidth="1"/>
    <col min="2579" max="2608" width="6.5703125" style="46" customWidth="1"/>
    <col min="2609" max="2609" width="1.7109375" style="46" customWidth="1"/>
    <col min="2610" max="2830" width="9.140625" style="46"/>
    <col min="2831" max="2831" width="1.7109375" style="46" customWidth="1"/>
    <col min="2832" max="2832" width="22" style="46" customWidth="1"/>
    <col min="2833" max="2833" width="6.85546875" style="46" customWidth="1"/>
    <col min="2834" max="2834" width="6.7109375" style="46" customWidth="1"/>
    <col min="2835" max="2864" width="6.5703125" style="46" customWidth="1"/>
    <col min="2865" max="2865" width="1.7109375" style="46" customWidth="1"/>
    <col min="2866" max="3086" width="9.140625" style="46"/>
    <col min="3087" max="3087" width="1.7109375" style="46" customWidth="1"/>
    <col min="3088" max="3088" width="22" style="46" customWidth="1"/>
    <col min="3089" max="3089" width="6.85546875" style="46" customWidth="1"/>
    <col min="3090" max="3090" width="6.7109375" style="46" customWidth="1"/>
    <col min="3091" max="3120" width="6.5703125" style="46" customWidth="1"/>
    <col min="3121" max="3121" width="1.7109375" style="46" customWidth="1"/>
    <col min="3122" max="3342" width="9.140625" style="46"/>
    <col min="3343" max="3343" width="1.7109375" style="46" customWidth="1"/>
    <col min="3344" max="3344" width="22" style="46" customWidth="1"/>
    <col min="3345" max="3345" width="6.85546875" style="46" customWidth="1"/>
    <col min="3346" max="3346" width="6.7109375" style="46" customWidth="1"/>
    <col min="3347" max="3376" width="6.5703125" style="46" customWidth="1"/>
    <col min="3377" max="3377" width="1.7109375" style="46" customWidth="1"/>
    <col min="3378" max="3598" width="9.140625" style="46"/>
    <col min="3599" max="3599" width="1.7109375" style="46" customWidth="1"/>
    <col min="3600" max="3600" width="22" style="46" customWidth="1"/>
    <col min="3601" max="3601" width="6.85546875" style="46" customWidth="1"/>
    <col min="3602" max="3602" width="6.7109375" style="46" customWidth="1"/>
    <col min="3603" max="3632" width="6.5703125" style="46" customWidth="1"/>
    <col min="3633" max="3633" width="1.7109375" style="46" customWidth="1"/>
    <col min="3634" max="3854" width="9.140625" style="46"/>
    <col min="3855" max="3855" width="1.7109375" style="46" customWidth="1"/>
    <col min="3856" max="3856" width="22" style="46" customWidth="1"/>
    <col min="3857" max="3857" width="6.85546875" style="46" customWidth="1"/>
    <col min="3858" max="3858" width="6.7109375" style="46" customWidth="1"/>
    <col min="3859" max="3888" width="6.5703125" style="46" customWidth="1"/>
    <col min="3889" max="3889" width="1.7109375" style="46" customWidth="1"/>
    <col min="3890" max="4110" width="9.140625" style="46"/>
    <col min="4111" max="4111" width="1.7109375" style="46" customWidth="1"/>
    <col min="4112" max="4112" width="22" style="46" customWidth="1"/>
    <col min="4113" max="4113" width="6.85546875" style="46" customWidth="1"/>
    <col min="4114" max="4114" width="6.7109375" style="46" customWidth="1"/>
    <col min="4115" max="4144" width="6.5703125" style="46" customWidth="1"/>
    <col min="4145" max="4145" width="1.7109375" style="46" customWidth="1"/>
    <col min="4146" max="4366" width="9.140625" style="46"/>
    <col min="4367" max="4367" width="1.7109375" style="46" customWidth="1"/>
    <col min="4368" max="4368" width="22" style="46" customWidth="1"/>
    <col min="4369" max="4369" width="6.85546875" style="46" customWidth="1"/>
    <col min="4370" max="4370" width="6.7109375" style="46" customWidth="1"/>
    <col min="4371" max="4400" width="6.5703125" style="46" customWidth="1"/>
    <col min="4401" max="4401" width="1.7109375" style="46" customWidth="1"/>
    <col min="4402" max="4622" width="9.140625" style="46"/>
    <col min="4623" max="4623" width="1.7109375" style="46" customWidth="1"/>
    <col min="4624" max="4624" width="22" style="46" customWidth="1"/>
    <col min="4625" max="4625" width="6.85546875" style="46" customWidth="1"/>
    <col min="4626" max="4626" width="6.7109375" style="46" customWidth="1"/>
    <col min="4627" max="4656" width="6.5703125" style="46" customWidth="1"/>
    <col min="4657" max="4657" width="1.7109375" style="46" customWidth="1"/>
    <col min="4658" max="4878" width="9.140625" style="46"/>
    <col min="4879" max="4879" width="1.7109375" style="46" customWidth="1"/>
    <col min="4880" max="4880" width="22" style="46" customWidth="1"/>
    <col min="4881" max="4881" width="6.85546875" style="46" customWidth="1"/>
    <col min="4882" max="4882" width="6.7109375" style="46" customWidth="1"/>
    <col min="4883" max="4912" width="6.5703125" style="46" customWidth="1"/>
    <col min="4913" max="4913" width="1.7109375" style="46" customWidth="1"/>
    <col min="4914" max="5134" width="9.140625" style="46"/>
    <col min="5135" max="5135" width="1.7109375" style="46" customWidth="1"/>
    <col min="5136" max="5136" width="22" style="46" customWidth="1"/>
    <col min="5137" max="5137" width="6.85546875" style="46" customWidth="1"/>
    <col min="5138" max="5138" width="6.7109375" style="46" customWidth="1"/>
    <col min="5139" max="5168" width="6.5703125" style="46" customWidth="1"/>
    <col min="5169" max="5169" width="1.7109375" style="46" customWidth="1"/>
    <col min="5170" max="5390" width="9.140625" style="46"/>
    <col min="5391" max="5391" width="1.7109375" style="46" customWidth="1"/>
    <col min="5392" max="5392" width="22" style="46" customWidth="1"/>
    <col min="5393" max="5393" width="6.85546875" style="46" customWidth="1"/>
    <col min="5394" max="5394" width="6.7109375" style="46" customWidth="1"/>
    <col min="5395" max="5424" width="6.5703125" style="46" customWidth="1"/>
    <col min="5425" max="5425" width="1.7109375" style="46" customWidth="1"/>
    <col min="5426" max="5646" width="9.140625" style="46"/>
    <col min="5647" max="5647" width="1.7109375" style="46" customWidth="1"/>
    <col min="5648" max="5648" width="22" style="46" customWidth="1"/>
    <col min="5649" max="5649" width="6.85546875" style="46" customWidth="1"/>
    <col min="5650" max="5650" width="6.7109375" style="46" customWidth="1"/>
    <col min="5651" max="5680" width="6.5703125" style="46" customWidth="1"/>
    <col min="5681" max="5681" width="1.7109375" style="46" customWidth="1"/>
    <col min="5682" max="5902" width="9.140625" style="46"/>
    <col min="5903" max="5903" width="1.7109375" style="46" customWidth="1"/>
    <col min="5904" max="5904" width="22" style="46" customWidth="1"/>
    <col min="5905" max="5905" width="6.85546875" style="46" customWidth="1"/>
    <col min="5906" max="5906" width="6.7109375" style="46" customWidth="1"/>
    <col min="5907" max="5936" width="6.5703125" style="46" customWidth="1"/>
    <col min="5937" max="5937" width="1.7109375" style="46" customWidth="1"/>
    <col min="5938" max="6158" width="9.140625" style="46"/>
    <col min="6159" max="6159" width="1.7109375" style="46" customWidth="1"/>
    <col min="6160" max="6160" width="22" style="46" customWidth="1"/>
    <col min="6161" max="6161" width="6.85546875" style="46" customWidth="1"/>
    <col min="6162" max="6162" width="6.7109375" style="46" customWidth="1"/>
    <col min="6163" max="6192" width="6.5703125" style="46" customWidth="1"/>
    <col min="6193" max="6193" width="1.7109375" style="46" customWidth="1"/>
    <col min="6194" max="6414" width="9.140625" style="46"/>
    <col min="6415" max="6415" width="1.7109375" style="46" customWidth="1"/>
    <col min="6416" max="6416" width="22" style="46" customWidth="1"/>
    <col min="6417" max="6417" width="6.85546875" style="46" customWidth="1"/>
    <col min="6418" max="6418" width="6.7109375" style="46" customWidth="1"/>
    <col min="6419" max="6448" width="6.5703125" style="46" customWidth="1"/>
    <col min="6449" max="6449" width="1.7109375" style="46" customWidth="1"/>
    <col min="6450" max="6670" width="9.140625" style="46"/>
    <col min="6671" max="6671" width="1.7109375" style="46" customWidth="1"/>
    <col min="6672" max="6672" width="22" style="46" customWidth="1"/>
    <col min="6673" max="6673" width="6.85546875" style="46" customWidth="1"/>
    <col min="6674" max="6674" width="6.7109375" style="46" customWidth="1"/>
    <col min="6675" max="6704" width="6.5703125" style="46" customWidth="1"/>
    <col min="6705" max="6705" width="1.7109375" style="46" customWidth="1"/>
    <col min="6706" max="6926" width="9.140625" style="46"/>
    <col min="6927" max="6927" width="1.7109375" style="46" customWidth="1"/>
    <col min="6928" max="6928" width="22" style="46" customWidth="1"/>
    <col min="6929" max="6929" width="6.85546875" style="46" customWidth="1"/>
    <col min="6930" max="6930" width="6.7109375" style="46" customWidth="1"/>
    <col min="6931" max="6960" width="6.5703125" style="46" customWidth="1"/>
    <col min="6961" max="6961" width="1.7109375" style="46" customWidth="1"/>
    <col min="6962" max="7182" width="9.140625" style="46"/>
    <col min="7183" max="7183" width="1.7109375" style="46" customWidth="1"/>
    <col min="7184" max="7184" width="22" style="46" customWidth="1"/>
    <col min="7185" max="7185" width="6.85546875" style="46" customWidth="1"/>
    <col min="7186" max="7186" width="6.7109375" style="46" customWidth="1"/>
    <col min="7187" max="7216" width="6.5703125" style="46" customWidth="1"/>
    <col min="7217" max="7217" width="1.7109375" style="46" customWidth="1"/>
    <col min="7218" max="7438" width="9.140625" style="46"/>
    <col min="7439" max="7439" width="1.7109375" style="46" customWidth="1"/>
    <col min="7440" max="7440" width="22" style="46" customWidth="1"/>
    <col min="7441" max="7441" width="6.85546875" style="46" customWidth="1"/>
    <col min="7442" max="7442" width="6.7109375" style="46" customWidth="1"/>
    <col min="7443" max="7472" width="6.5703125" style="46" customWidth="1"/>
    <col min="7473" max="7473" width="1.7109375" style="46" customWidth="1"/>
    <col min="7474" max="7694" width="9.140625" style="46"/>
    <col min="7695" max="7695" width="1.7109375" style="46" customWidth="1"/>
    <col min="7696" max="7696" width="22" style="46" customWidth="1"/>
    <col min="7697" max="7697" width="6.85546875" style="46" customWidth="1"/>
    <col min="7698" max="7698" width="6.7109375" style="46" customWidth="1"/>
    <col min="7699" max="7728" width="6.5703125" style="46" customWidth="1"/>
    <col min="7729" max="7729" width="1.7109375" style="46" customWidth="1"/>
    <col min="7730" max="7950" width="9.140625" style="46"/>
    <col min="7951" max="7951" width="1.7109375" style="46" customWidth="1"/>
    <col min="7952" max="7952" width="22" style="46" customWidth="1"/>
    <col min="7953" max="7953" width="6.85546875" style="46" customWidth="1"/>
    <col min="7954" max="7954" width="6.7109375" style="46" customWidth="1"/>
    <col min="7955" max="7984" width="6.5703125" style="46" customWidth="1"/>
    <col min="7985" max="7985" width="1.7109375" style="46" customWidth="1"/>
    <col min="7986" max="8206" width="9.140625" style="46"/>
    <col min="8207" max="8207" width="1.7109375" style="46" customWidth="1"/>
    <col min="8208" max="8208" width="22" style="46" customWidth="1"/>
    <col min="8209" max="8209" width="6.85546875" style="46" customWidth="1"/>
    <col min="8210" max="8210" width="6.7109375" style="46" customWidth="1"/>
    <col min="8211" max="8240" width="6.5703125" style="46" customWidth="1"/>
    <col min="8241" max="8241" width="1.7109375" style="46" customWidth="1"/>
    <col min="8242" max="8462" width="9.140625" style="46"/>
    <col min="8463" max="8463" width="1.7109375" style="46" customWidth="1"/>
    <col min="8464" max="8464" width="22" style="46" customWidth="1"/>
    <col min="8465" max="8465" width="6.85546875" style="46" customWidth="1"/>
    <col min="8466" max="8466" width="6.7109375" style="46" customWidth="1"/>
    <col min="8467" max="8496" width="6.5703125" style="46" customWidth="1"/>
    <col min="8497" max="8497" width="1.7109375" style="46" customWidth="1"/>
    <col min="8498" max="8718" width="9.140625" style="46"/>
    <col min="8719" max="8719" width="1.7109375" style="46" customWidth="1"/>
    <col min="8720" max="8720" width="22" style="46" customWidth="1"/>
    <col min="8721" max="8721" width="6.85546875" style="46" customWidth="1"/>
    <col min="8722" max="8722" width="6.7109375" style="46" customWidth="1"/>
    <col min="8723" max="8752" width="6.5703125" style="46" customWidth="1"/>
    <col min="8753" max="8753" width="1.7109375" style="46" customWidth="1"/>
    <col min="8754" max="8974" width="9.140625" style="46"/>
    <col min="8975" max="8975" width="1.7109375" style="46" customWidth="1"/>
    <col min="8976" max="8976" width="22" style="46" customWidth="1"/>
    <col min="8977" max="8977" width="6.85546875" style="46" customWidth="1"/>
    <col min="8978" max="8978" width="6.7109375" style="46" customWidth="1"/>
    <col min="8979" max="9008" width="6.5703125" style="46" customWidth="1"/>
    <col min="9009" max="9009" width="1.7109375" style="46" customWidth="1"/>
    <col min="9010" max="9230" width="9.140625" style="46"/>
    <col min="9231" max="9231" width="1.7109375" style="46" customWidth="1"/>
    <col min="9232" max="9232" width="22" style="46" customWidth="1"/>
    <col min="9233" max="9233" width="6.85546875" style="46" customWidth="1"/>
    <col min="9234" max="9234" width="6.7109375" style="46" customWidth="1"/>
    <col min="9235" max="9264" width="6.5703125" style="46" customWidth="1"/>
    <col min="9265" max="9265" width="1.7109375" style="46" customWidth="1"/>
    <col min="9266" max="9486" width="9.140625" style="46"/>
    <col min="9487" max="9487" width="1.7109375" style="46" customWidth="1"/>
    <col min="9488" max="9488" width="22" style="46" customWidth="1"/>
    <col min="9489" max="9489" width="6.85546875" style="46" customWidth="1"/>
    <col min="9490" max="9490" width="6.7109375" style="46" customWidth="1"/>
    <col min="9491" max="9520" width="6.5703125" style="46" customWidth="1"/>
    <col min="9521" max="9521" width="1.7109375" style="46" customWidth="1"/>
    <col min="9522" max="9742" width="9.140625" style="46"/>
    <col min="9743" max="9743" width="1.7109375" style="46" customWidth="1"/>
    <col min="9744" max="9744" width="22" style="46" customWidth="1"/>
    <col min="9745" max="9745" width="6.85546875" style="46" customWidth="1"/>
    <col min="9746" max="9746" width="6.7109375" style="46" customWidth="1"/>
    <col min="9747" max="9776" width="6.5703125" style="46" customWidth="1"/>
    <col min="9777" max="9777" width="1.7109375" style="46" customWidth="1"/>
    <col min="9778" max="9998" width="9.140625" style="46"/>
    <col min="9999" max="9999" width="1.7109375" style="46" customWidth="1"/>
    <col min="10000" max="10000" width="22" style="46" customWidth="1"/>
    <col min="10001" max="10001" width="6.85546875" style="46" customWidth="1"/>
    <col min="10002" max="10002" width="6.7109375" style="46" customWidth="1"/>
    <col min="10003" max="10032" width="6.5703125" style="46" customWidth="1"/>
    <col min="10033" max="10033" width="1.7109375" style="46" customWidth="1"/>
    <col min="10034" max="10254" width="9.140625" style="46"/>
    <col min="10255" max="10255" width="1.7109375" style="46" customWidth="1"/>
    <col min="10256" max="10256" width="22" style="46" customWidth="1"/>
    <col min="10257" max="10257" width="6.85546875" style="46" customWidth="1"/>
    <col min="10258" max="10258" width="6.7109375" style="46" customWidth="1"/>
    <col min="10259" max="10288" width="6.5703125" style="46" customWidth="1"/>
    <col min="10289" max="10289" width="1.7109375" style="46" customWidth="1"/>
    <col min="10290" max="10510" width="9.140625" style="46"/>
    <col min="10511" max="10511" width="1.7109375" style="46" customWidth="1"/>
    <col min="10512" max="10512" width="22" style="46" customWidth="1"/>
    <col min="10513" max="10513" width="6.85546875" style="46" customWidth="1"/>
    <col min="10514" max="10514" width="6.7109375" style="46" customWidth="1"/>
    <col min="10515" max="10544" width="6.5703125" style="46" customWidth="1"/>
    <col min="10545" max="10545" width="1.7109375" style="46" customWidth="1"/>
    <col min="10546" max="10766" width="9.140625" style="46"/>
    <col min="10767" max="10767" width="1.7109375" style="46" customWidth="1"/>
    <col min="10768" max="10768" width="22" style="46" customWidth="1"/>
    <col min="10769" max="10769" width="6.85546875" style="46" customWidth="1"/>
    <col min="10770" max="10770" width="6.7109375" style="46" customWidth="1"/>
    <col min="10771" max="10800" width="6.5703125" style="46" customWidth="1"/>
    <col min="10801" max="10801" width="1.7109375" style="46" customWidth="1"/>
    <col min="10802" max="11022" width="9.140625" style="46"/>
    <col min="11023" max="11023" width="1.7109375" style="46" customWidth="1"/>
    <col min="11024" max="11024" width="22" style="46" customWidth="1"/>
    <col min="11025" max="11025" width="6.85546875" style="46" customWidth="1"/>
    <col min="11026" max="11026" width="6.7109375" style="46" customWidth="1"/>
    <col min="11027" max="11056" width="6.5703125" style="46" customWidth="1"/>
    <col min="11057" max="11057" width="1.7109375" style="46" customWidth="1"/>
    <col min="11058" max="11278" width="9.140625" style="46"/>
    <col min="11279" max="11279" width="1.7109375" style="46" customWidth="1"/>
    <col min="11280" max="11280" width="22" style="46" customWidth="1"/>
    <col min="11281" max="11281" width="6.85546875" style="46" customWidth="1"/>
    <col min="11282" max="11282" width="6.7109375" style="46" customWidth="1"/>
    <col min="11283" max="11312" width="6.5703125" style="46" customWidth="1"/>
    <col min="11313" max="11313" width="1.7109375" style="46" customWidth="1"/>
    <col min="11314" max="11534" width="9.140625" style="46"/>
    <col min="11535" max="11535" width="1.7109375" style="46" customWidth="1"/>
    <col min="11536" max="11536" width="22" style="46" customWidth="1"/>
    <col min="11537" max="11537" width="6.85546875" style="46" customWidth="1"/>
    <col min="11538" max="11538" width="6.7109375" style="46" customWidth="1"/>
    <col min="11539" max="11568" width="6.5703125" style="46" customWidth="1"/>
    <col min="11569" max="11569" width="1.7109375" style="46" customWidth="1"/>
    <col min="11570" max="11790" width="9.140625" style="46"/>
    <col min="11791" max="11791" width="1.7109375" style="46" customWidth="1"/>
    <col min="11792" max="11792" width="22" style="46" customWidth="1"/>
    <col min="11793" max="11793" width="6.85546875" style="46" customWidth="1"/>
    <col min="11794" max="11794" width="6.7109375" style="46" customWidth="1"/>
    <col min="11795" max="11824" width="6.5703125" style="46" customWidth="1"/>
    <col min="11825" max="11825" width="1.7109375" style="46" customWidth="1"/>
    <col min="11826" max="12046" width="9.140625" style="46"/>
    <col min="12047" max="12047" width="1.7109375" style="46" customWidth="1"/>
    <col min="12048" max="12048" width="22" style="46" customWidth="1"/>
    <col min="12049" max="12049" width="6.85546875" style="46" customWidth="1"/>
    <col min="12050" max="12050" width="6.7109375" style="46" customWidth="1"/>
    <col min="12051" max="12080" width="6.5703125" style="46" customWidth="1"/>
    <col min="12081" max="12081" width="1.7109375" style="46" customWidth="1"/>
    <col min="12082" max="12302" width="9.140625" style="46"/>
    <col min="12303" max="12303" width="1.7109375" style="46" customWidth="1"/>
    <col min="12304" max="12304" width="22" style="46" customWidth="1"/>
    <col min="12305" max="12305" width="6.85546875" style="46" customWidth="1"/>
    <col min="12306" max="12306" width="6.7109375" style="46" customWidth="1"/>
    <col min="12307" max="12336" width="6.5703125" style="46" customWidth="1"/>
    <col min="12337" max="12337" width="1.7109375" style="46" customWidth="1"/>
    <col min="12338" max="12558" width="9.140625" style="46"/>
    <col min="12559" max="12559" width="1.7109375" style="46" customWidth="1"/>
    <col min="12560" max="12560" width="22" style="46" customWidth="1"/>
    <col min="12561" max="12561" width="6.85546875" style="46" customWidth="1"/>
    <col min="12562" max="12562" width="6.7109375" style="46" customWidth="1"/>
    <col min="12563" max="12592" width="6.5703125" style="46" customWidth="1"/>
    <col min="12593" max="12593" width="1.7109375" style="46" customWidth="1"/>
    <col min="12594" max="12814" width="9.140625" style="46"/>
    <col min="12815" max="12815" width="1.7109375" style="46" customWidth="1"/>
    <col min="12816" max="12816" width="22" style="46" customWidth="1"/>
    <col min="12817" max="12817" width="6.85546875" style="46" customWidth="1"/>
    <col min="12818" max="12818" width="6.7109375" style="46" customWidth="1"/>
    <col min="12819" max="12848" width="6.5703125" style="46" customWidth="1"/>
    <col min="12849" max="12849" width="1.7109375" style="46" customWidth="1"/>
    <col min="12850" max="13070" width="9.140625" style="46"/>
    <col min="13071" max="13071" width="1.7109375" style="46" customWidth="1"/>
    <col min="13072" max="13072" width="22" style="46" customWidth="1"/>
    <col min="13073" max="13073" width="6.85546875" style="46" customWidth="1"/>
    <col min="13074" max="13074" width="6.7109375" style="46" customWidth="1"/>
    <col min="13075" max="13104" width="6.5703125" style="46" customWidth="1"/>
    <col min="13105" max="13105" width="1.7109375" style="46" customWidth="1"/>
    <col min="13106" max="13326" width="9.140625" style="46"/>
    <col min="13327" max="13327" width="1.7109375" style="46" customWidth="1"/>
    <col min="13328" max="13328" width="22" style="46" customWidth="1"/>
    <col min="13329" max="13329" width="6.85546875" style="46" customWidth="1"/>
    <col min="13330" max="13330" width="6.7109375" style="46" customWidth="1"/>
    <col min="13331" max="13360" width="6.5703125" style="46" customWidth="1"/>
    <col min="13361" max="13361" width="1.7109375" style="46" customWidth="1"/>
    <col min="13362" max="13582" width="9.140625" style="46"/>
    <col min="13583" max="13583" width="1.7109375" style="46" customWidth="1"/>
    <col min="13584" max="13584" width="22" style="46" customWidth="1"/>
    <col min="13585" max="13585" width="6.85546875" style="46" customWidth="1"/>
    <col min="13586" max="13586" width="6.7109375" style="46" customWidth="1"/>
    <col min="13587" max="13616" width="6.5703125" style="46" customWidth="1"/>
    <col min="13617" max="13617" width="1.7109375" style="46" customWidth="1"/>
    <col min="13618" max="13838" width="9.140625" style="46"/>
    <col min="13839" max="13839" width="1.7109375" style="46" customWidth="1"/>
    <col min="13840" max="13840" width="22" style="46" customWidth="1"/>
    <col min="13841" max="13841" width="6.85546875" style="46" customWidth="1"/>
    <col min="13842" max="13842" width="6.7109375" style="46" customWidth="1"/>
    <col min="13843" max="13872" width="6.5703125" style="46" customWidth="1"/>
    <col min="13873" max="13873" width="1.7109375" style="46" customWidth="1"/>
    <col min="13874" max="14094" width="9.140625" style="46"/>
    <col min="14095" max="14095" width="1.7109375" style="46" customWidth="1"/>
    <col min="14096" max="14096" width="22" style="46" customWidth="1"/>
    <col min="14097" max="14097" width="6.85546875" style="46" customWidth="1"/>
    <col min="14098" max="14098" width="6.7109375" style="46" customWidth="1"/>
    <col min="14099" max="14128" width="6.5703125" style="46" customWidth="1"/>
    <col min="14129" max="14129" width="1.7109375" style="46" customWidth="1"/>
    <col min="14130" max="14350" width="9.140625" style="46"/>
    <col min="14351" max="14351" width="1.7109375" style="46" customWidth="1"/>
    <col min="14352" max="14352" width="22" style="46" customWidth="1"/>
    <col min="14353" max="14353" width="6.85546875" style="46" customWidth="1"/>
    <col min="14354" max="14354" width="6.7109375" style="46" customWidth="1"/>
    <col min="14355" max="14384" width="6.5703125" style="46" customWidth="1"/>
    <col min="14385" max="14385" width="1.7109375" style="46" customWidth="1"/>
    <col min="14386" max="14606" width="9.140625" style="46"/>
    <col min="14607" max="14607" width="1.7109375" style="46" customWidth="1"/>
    <col min="14608" max="14608" width="22" style="46" customWidth="1"/>
    <col min="14609" max="14609" width="6.85546875" style="46" customWidth="1"/>
    <col min="14610" max="14610" width="6.7109375" style="46" customWidth="1"/>
    <col min="14611" max="14640" width="6.5703125" style="46" customWidth="1"/>
    <col min="14641" max="14641" width="1.7109375" style="46" customWidth="1"/>
    <col min="14642" max="14862" width="9.140625" style="46"/>
    <col min="14863" max="14863" width="1.7109375" style="46" customWidth="1"/>
    <col min="14864" max="14864" width="22" style="46" customWidth="1"/>
    <col min="14865" max="14865" width="6.85546875" style="46" customWidth="1"/>
    <col min="14866" max="14866" width="6.7109375" style="46" customWidth="1"/>
    <col min="14867" max="14896" width="6.5703125" style="46" customWidth="1"/>
    <col min="14897" max="14897" width="1.7109375" style="46" customWidth="1"/>
    <col min="14898" max="15118" width="9.140625" style="46"/>
    <col min="15119" max="15119" width="1.7109375" style="46" customWidth="1"/>
    <col min="15120" max="15120" width="22" style="46" customWidth="1"/>
    <col min="15121" max="15121" width="6.85546875" style="46" customWidth="1"/>
    <col min="15122" max="15122" width="6.7109375" style="46" customWidth="1"/>
    <col min="15123" max="15152" width="6.5703125" style="46" customWidth="1"/>
    <col min="15153" max="15153" width="1.7109375" style="46" customWidth="1"/>
    <col min="15154" max="15374" width="9.140625" style="46"/>
    <col min="15375" max="15375" width="1.7109375" style="46" customWidth="1"/>
    <col min="15376" max="15376" width="22" style="46" customWidth="1"/>
    <col min="15377" max="15377" width="6.85546875" style="46" customWidth="1"/>
    <col min="15378" max="15378" width="6.7109375" style="46" customWidth="1"/>
    <col min="15379" max="15408" width="6.5703125" style="46" customWidth="1"/>
    <col min="15409" max="15409" width="1.7109375" style="46" customWidth="1"/>
    <col min="15410" max="15630" width="9.140625" style="46"/>
    <col min="15631" max="15631" width="1.7109375" style="46" customWidth="1"/>
    <col min="15632" max="15632" width="22" style="46" customWidth="1"/>
    <col min="15633" max="15633" width="6.85546875" style="46" customWidth="1"/>
    <col min="15634" max="15634" width="6.7109375" style="46" customWidth="1"/>
    <col min="15635" max="15664" width="6.5703125" style="46" customWidth="1"/>
    <col min="15665" max="15665" width="1.7109375" style="46" customWidth="1"/>
    <col min="15666" max="15886" width="9.140625" style="46"/>
    <col min="15887" max="15887" width="1.7109375" style="46" customWidth="1"/>
    <col min="15888" max="15888" width="22" style="46" customWidth="1"/>
    <col min="15889" max="15889" width="6.85546875" style="46" customWidth="1"/>
    <col min="15890" max="15890" width="6.7109375" style="46" customWidth="1"/>
    <col min="15891" max="15920" width="6.5703125" style="46" customWidth="1"/>
    <col min="15921" max="15921" width="1.7109375" style="46" customWidth="1"/>
    <col min="15922" max="16142" width="9.140625" style="46"/>
    <col min="16143" max="16143" width="1.7109375" style="46" customWidth="1"/>
    <col min="16144" max="16144" width="22" style="46" customWidth="1"/>
    <col min="16145" max="16145" width="6.85546875" style="46" customWidth="1"/>
    <col min="16146" max="16146" width="6.7109375" style="46" customWidth="1"/>
    <col min="16147" max="16176" width="6.5703125" style="46" customWidth="1"/>
    <col min="16177" max="16177" width="1.7109375" style="46" customWidth="1"/>
    <col min="16178" max="16384" width="9.140625" style="46"/>
  </cols>
  <sheetData>
    <row r="1" spans="2:55" ht="9" customHeight="1">
      <c r="B1" s="41"/>
      <c r="C1" s="42"/>
      <c r="D1" s="42"/>
      <c r="E1" s="42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5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2"/>
      <c r="AV1" s="42"/>
      <c r="AW1" s="45"/>
    </row>
    <row r="2" spans="2:55" s="49" customFormat="1" ht="27" customHeight="1">
      <c r="B2" s="47"/>
      <c r="C2" s="180" t="s">
        <v>178</v>
      </c>
      <c r="D2" s="135" t="s">
        <v>179</v>
      </c>
      <c r="E2" s="135" t="s">
        <v>180</v>
      </c>
      <c r="F2" s="149" t="s">
        <v>181</v>
      </c>
      <c r="G2" s="182"/>
      <c r="H2" s="182"/>
      <c r="I2" s="183"/>
      <c r="J2" s="149" t="s">
        <v>182</v>
      </c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1"/>
      <c r="X2" s="149" t="s">
        <v>183</v>
      </c>
      <c r="Y2" s="150"/>
      <c r="Z2" s="150"/>
      <c r="AA2" s="150"/>
      <c r="AB2" s="150"/>
      <c r="AC2" s="150"/>
      <c r="AD2" s="150"/>
      <c r="AE2" s="151"/>
      <c r="AF2" s="48"/>
      <c r="AG2" s="152" t="s">
        <v>184</v>
      </c>
      <c r="AH2" s="153"/>
      <c r="AI2" s="153"/>
      <c r="AJ2" s="153"/>
      <c r="AK2" s="153"/>
      <c r="AL2" s="153"/>
      <c r="AM2" s="153"/>
      <c r="AN2" s="153"/>
      <c r="AO2" s="153"/>
      <c r="AP2" s="154"/>
      <c r="AQ2" s="149" t="s">
        <v>185</v>
      </c>
      <c r="AR2" s="150"/>
      <c r="AS2" s="150"/>
      <c r="AT2" s="151"/>
      <c r="AU2" s="135" t="s">
        <v>186</v>
      </c>
      <c r="AV2" s="135" t="s">
        <v>187</v>
      </c>
      <c r="AW2" s="48"/>
    </row>
    <row r="3" spans="2:55" s="57" customFormat="1" ht="116.25" customHeight="1">
      <c r="B3" s="50"/>
      <c r="C3" s="181"/>
      <c r="D3" s="135"/>
      <c r="E3" s="135"/>
      <c r="F3" s="51" t="s">
        <v>188</v>
      </c>
      <c r="G3" s="52" t="s">
        <v>189</v>
      </c>
      <c r="H3" s="51" t="s">
        <v>190</v>
      </c>
      <c r="I3" s="52" t="s">
        <v>191</v>
      </c>
      <c r="J3" s="53" t="s">
        <v>192</v>
      </c>
      <c r="K3" s="54" t="s">
        <v>109</v>
      </c>
      <c r="L3" s="52" t="s">
        <v>110</v>
      </c>
      <c r="M3" s="52" t="s">
        <v>111</v>
      </c>
      <c r="N3" s="52" t="s">
        <v>193</v>
      </c>
      <c r="O3" s="52" t="s">
        <v>194</v>
      </c>
      <c r="P3" s="54" t="s">
        <v>115</v>
      </c>
      <c r="Q3" s="55" t="s">
        <v>195</v>
      </c>
      <c r="R3" s="55" t="s">
        <v>196</v>
      </c>
      <c r="S3" s="55" t="s">
        <v>197</v>
      </c>
      <c r="T3" s="55" t="s">
        <v>198</v>
      </c>
      <c r="U3" s="55" t="s">
        <v>199</v>
      </c>
      <c r="V3" s="55" t="s">
        <v>200</v>
      </c>
      <c r="W3" s="54" t="s">
        <v>124</v>
      </c>
      <c r="X3" s="53" t="s">
        <v>201</v>
      </c>
      <c r="Y3" s="54" t="s">
        <v>126</v>
      </c>
      <c r="Z3" s="55" t="s">
        <v>202</v>
      </c>
      <c r="AA3" s="55" t="s">
        <v>203</v>
      </c>
      <c r="AB3" s="55" t="s">
        <v>200</v>
      </c>
      <c r="AC3" s="54" t="s">
        <v>131</v>
      </c>
      <c r="AD3" s="54" t="s">
        <v>136</v>
      </c>
      <c r="AE3" s="54" t="s">
        <v>140</v>
      </c>
      <c r="AF3" s="56"/>
      <c r="AG3" s="53" t="s">
        <v>204</v>
      </c>
      <c r="AH3" s="54" t="s">
        <v>142</v>
      </c>
      <c r="AI3" s="54" t="s">
        <v>145</v>
      </c>
      <c r="AJ3" s="54" t="s">
        <v>205</v>
      </c>
      <c r="AK3" s="54" t="s">
        <v>206</v>
      </c>
      <c r="AL3" s="54" t="s">
        <v>207</v>
      </c>
      <c r="AM3" s="54" t="s">
        <v>151</v>
      </c>
      <c r="AN3" s="54" t="s">
        <v>152</v>
      </c>
      <c r="AO3" s="54" t="s">
        <v>153</v>
      </c>
      <c r="AP3" s="54" t="s">
        <v>154</v>
      </c>
      <c r="AQ3" s="54" t="s">
        <v>208</v>
      </c>
      <c r="AR3" s="54" t="s">
        <v>209</v>
      </c>
      <c r="AS3" s="54" t="s">
        <v>163</v>
      </c>
      <c r="AT3" s="54" t="s">
        <v>210</v>
      </c>
      <c r="AU3" s="135"/>
      <c r="AV3" s="135"/>
      <c r="AW3" s="56"/>
      <c r="AY3" s="57" t="s">
        <v>211</v>
      </c>
    </row>
    <row r="4" spans="2:55" s="60" customFormat="1" ht="14.1" customHeight="1">
      <c r="B4" s="58"/>
      <c r="C4" s="176" t="s">
        <v>212</v>
      </c>
      <c r="D4" s="61">
        <v>16</v>
      </c>
      <c r="E4" s="62" t="s">
        <v>213</v>
      </c>
      <c r="F4" s="78">
        <v>0.21410000000000001</v>
      </c>
      <c r="G4" s="78" t="s">
        <v>94</v>
      </c>
      <c r="H4" s="136" t="s">
        <v>214</v>
      </c>
      <c r="I4" s="137"/>
      <c r="J4" s="132">
        <v>70.940000000000012</v>
      </c>
      <c r="K4" s="132">
        <v>21.65</v>
      </c>
      <c r="L4" s="132">
        <v>8.27</v>
      </c>
      <c r="M4" s="132">
        <v>6.9000000000000012</v>
      </c>
      <c r="N4" s="132">
        <v>1.06</v>
      </c>
      <c r="O4" s="79">
        <v>2.79</v>
      </c>
      <c r="P4" s="79">
        <v>30.05</v>
      </c>
      <c r="Q4" s="79">
        <v>7.24</v>
      </c>
      <c r="R4" s="79">
        <v>4.43</v>
      </c>
      <c r="S4" s="79">
        <v>15.829999999999998</v>
      </c>
      <c r="T4" s="79">
        <v>2.4699999999999998</v>
      </c>
      <c r="U4" s="79" t="s">
        <v>215</v>
      </c>
      <c r="V4" s="79" t="s">
        <v>216</v>
      </c>
      <c r="W4" s="79" t="s">
        <v>215</v>
      </c>
      <c r="X4" s="79">
        <v>10.15</v>
      </c>
      <c r="Y4" s="79">
        <v>3.91</v>
      </c>
      <c r="Z4" s="79">
        <v>3.7600000000000002</v>
      </c>
      <c r="AA4" s="79" t="s">
        <v>216</v>
      </c>
      <c r="AB4" s="79" t="s">
        <v>215</v>
      </c>
      <c r="AC4" s="79">
        <v>0.67</v>
      </c>
      <c r="AD4" s="79">
        <v>5.57</v>
      </c>
      <c r="AE4" s="79" t="s">
        <v>216</v>
      </c>
      <c r="AF4" s="83"/>
      <c r="AG4" s="79">
        <v>11.169999999999998</v>
      </c>
      <c r="AH4" s="79">
        <v>1.31</v>
      </c>
      <c r="AI4" s="79" t="s">
        <v>216</v>
      </c>
      <c r="AJ4" s="79"/>
      <c r="AK4" s="79" t="s">
        <v>215</v>
      </c>
      <c r="AL4" s="131">
        <v>3.3699999999999997</v>
      </c>
      <c r="AM4" s="79" t="s">
        <v>215</v>
      </c>
      <c r="AN4" s="131">
        <v>1.44</v>
      </c>
      <c r="AO4" s="79" t="s">
        <v>215</v>
      </c>
      <c r="AP4" s="79" t="s">
        <v>215</v>
      </c>
      <c r="AQ4" s="131">
        <v>7.8</v>
      </c>
      <c r="AR4" s="131">
        <v>6.0200000000000005</v>
      </c>
      <c r="AS4" s="131">
        <v>1.78</v>
      </c>
      <c r="AT4" s="79">
        <v>4.2363985534982493</v>
      </c>
      <c r="AU4" s="62">
        <v>10.1</v>
      </c>
      <c r="AV4" s="63">
        <v>0.3</v>
      </c>
      <c r="AW4" s="59"/>
      <c r="AY4" s="98">
        <f>M4+L4+P4</f>
        <v>45.22</v>
      </c>
      <c r="AZ4" s="46"/>
      <c r="BA4" s="46"/>
      <c r="BB4" s="46"/>
      <c r="BC4" s="46"/>
    </row>
    <row r="5" spans="2:55" s="60" customFormat="1" ht="14.1" customHeight="1">
      <c r="B5" s="58"/>
      <c r="C5" s="177"/>
      <c r="D5" s="64">
        <v>16</v>
      </c>
      <c r="E5" s="65" t="s">
        <v>217</v>
      </c>
      <c r="F5" s="81">
        <v>5.5E-2</v>
      </c>
      <c r="G5" s="81" t="s">
        <v>218</v>
      </c>
      <c r="H5" s="138"/>
      <c r="I5" s="139"/>
      <c r="J5" s="126">
        <v>44.699999999999996</v>
      </c>
      <c r="K5" s="126">
        <v>12.7</v>
      </c>
      <c r="L5" s="126">
        <v>1.8</v>
      </c>
      <c r="M5" s="126">
        <v>0.4</v>
      </c>
      <c r="N5" s="126">
        <v>0.4</v>
      </c>
      <c r="O5" s="82">
        <v>0.4</v>
      </c>
      <c r="P5" s="82">
        <v>17.599999999999998</v>
      </c>
      <c r="Q5" s="82" t="s">
        <v>216</v>
      </c>
      <c r="R5" s="82">
        <v>1.9</v>
      </c>
      <c r="S5" s="82">
        <v>10.1</v>
      </c>
      <c r="T5" s="82" t="s">
        <v>216</v>
      </c>
      <c r="U5" s="82" t="s">
        <v>216</v>
      </c>
      <c r="V5" s="82" t="s">
        <v>216</v>
      </c>
      <c r="W5" s="82" t="s">
        <v>216</v>
      </c>
      <c r="X5" s="82">
        <v>3.5</v>
      </c>
      <c r="Y5" s="82" t="s">
        <v>216</v>
      </c>
      <c r="Z5" s="82" t="s">
        <v>216</v>
      </c>
      <c r="AA5" s="82" t="s">
        <v>216</v>
      </c>
      <c r="AB5" s="82" t="s">
        <v>216</v>
      </c>
      <c r="AC5" s="82" t="s">
        <v>216</v>
      </c>
      <c r="AD5" s="82" t="s">
        <v>216</v>
      </c>
      <c r="AE5" s="82" t="s">
        <v>216</v>
      </c>
      <c r="AF5" s="83"/>
      <c r="AG5" s="82">
        <v>5.4</v>
      </c>
      <c r="AH5" s="82" t="s">
        <v>216</v>
      </c>
      <c r="AI5" s="82" t="s">
        <v>216</v>
      </c>
      <c r="AJ5" s="125"/>
      <c r="AK5" s="125" t="s">
        <v>216</v>
      </c>
      <c r="AL5" s="125">
        <v>0.4</v>
      </c>
      <c r="AM5" s="125" t="s">
        <v>216</v>
      </c>
      <c r="AN5" s="125" t="s">
        <v>216</v>
      </c>
      <c r="AO5" s="125" t="s">
        <v>216</v>
      </c>
      <c r="AP5" s="125" t="s">
        <v>216</v>
      </c>
      <c r="AQ5" s="125" t="s">
        <v>216</v>
      </c>
      <c r="AR5" s="125" t="s">
        <v>216</v>
      </c>
      <c r="AS5" s="125" t="s">
        <v>216</v>
      </c>
      <c r="AT5" s="82">
        <v>-0.3803630827881026</v>
      </c>
      <c r="AU5" s="65">
        <v>2.7</v>
      </c>
      <c r="AV5" s="69">
        <v>2.0000000000000001E-4</v>
      </c>
      <c r="AW5" s="59"/>
      <c r="AZ5" s="46"/>
      <c r="BA5" s="46"/>
      <c r="BB5" s="46"/>
      <c r="BC5" s="46"/>
    </row>
    <row r="6" spans="2:55" s="60" customFormat="1" ht="14.1" customHeight="1">
      <c r="B6" s="58"/>
      <c r="C6" s="178"/>
      <c r="D6" s="66">
        <v>10</v>
      </c>
      <c r="E6" s="67" t="s">
        <v>219</v>
      </c>
      <c r="F6" s="84">
        <v>0.42099999999999999</v>
      </c>
      <c r="G6" s="84" t="s">
        <v>220</v>
      </c>
      <c r="H6" s="140"/>
      <c r="I6" s="141"/>
      <c r="J6" s="130">
        <v>79.599999999999994</v>
      </c>
      <c r="K6" s="130">
        <v>33.299999999999997</v>
      </c>
      <c r="L6" s="130">
        <v>13.5</v>
      </c>
      <c r="M6" s="130">
        <v>15.4</v>
      </c>
      <c r="N6" s="130">
        <v>3.7</v>
      </c>
      <c r="O6" s="85">
        <v>7.4</v>
      </c>
      <c r="P6" s="85">
        <v>44.9</v>
      </c>
      <c r="Q6" s="85">
        <v>13.2</v>
      </c>
      <c r="R6" s="85">
        <v>8.4</v>
      </c>
      <c r="S6" s="85">
        <v>24.8</v>
      </c>
      <c r="T6" s="85">
        <v>14</v>
      </c>
      <c r="U6" s="85">
        <v>0.4</v>
      </c>
      <c r="V6" s="85" t="s">
        <v>216</v>
      </c>
      <c r="W6" s="85">
        <v>0.7</v>
      </c>
      <c r="X6" s="85">
        <v>44</v>
      </c>
      <c r="Y6" s="85">
        <v>6.2</v>
      </c>
      <c r="Z6" s="85">
        <v>5.5</v>
      </c>
      <c r="AA6" s="85" t="s">
        <v>216</v>
      </c>
      <c r="AB6" s="85">
        <v>0.7</v>
      </c>
      <c r="AC6" s="85">
        <v>1.8</v>
      </c>
      <c r="AD6" s="85">
        <v>37.1</v>
      </c>
      <c r="AE6" s="85" t="s">
        <v>216</v>
      </c>
      <c r="AF6" s="83"/>
      <c r="AG6" s="85">
        <v>29.099999999999998</v>
      </c>
      <c r="AH6" s="85">
        <v>4.3000000000000007</v>
      </c>
      <c r="AI6" s="85" t="s">
        <v>216</v>
      </c>
      <c r="AJ6" s="129"/>
      <c r="AK6" s="129">
        <v>0.7</v>
      </c>
      <c r="AL6" s="129">
        <v>7.1</v>
      </c>
      <c r="AM6" s="129">
        <v>1.9</v>
      </c>
      <c r="AN6" s="129">
        <v>3.4</v>
      </c>
      <c r="AO6" s="129">
        <v>2.5</v>
      </c>
      <c r="AP6" s="129">
        <v>1.1000000000000001</v>
      </c>
      <c r="AQ6" s="129">
        <v>16.400000000000002</v>
      </c>
      <c r="AR6" s="129">
        <v>13.1</v>
      </c>
      <c r="AS6" s="129">
        <v>3.5999999999999996</v>
      </c>
      <c r="AT6" s="85">
        <v>9.3579195326831055</v>
      </c>
      <c r="AU6" s="67">
        <v>16.399999999999999</v>
      </c>
      <c r="AV6" s="67">
        <v>98.9</v>
      </c>
      <c r="AW6" s="59"/>
      <c r="AZ6" s="46"/>
      <c r="BA6" s="46"/>
      <c r="BB6" s="46"/>
      <c r="BC6" s="46"/>
    </row>
    <row r="7" spans="2:55" s="60" customFormat="1" ht="14.1" customHeight="1">
      <c r="B7" s="58"/>
      <c r="C7" s="179" t="s">
        <v>221</v>
      </c>
      <c r="D7" s="61"/>
      <c r="E7" s="62" t="s">
        <v>213</v>
      </c>
      <c r="F7" s="78">
        <v>0.12260783333333333</v>
      </c>
      <c r="G7" s="78" t="s">
        <v>96</v>
      </c>
      <c r="H7" s="78">
        <v>0.51352844375805928</v>
      </c>
      <c r="I7" s="78" t="s">
        <v>107</v>
      </c>
      <c r="J7" s="79">
        <v>61.836111111111109</v>
      </c>
      <c r="K7" s="79">
        <v>21.25</v>
      </c>
      <c r="L7" s="79">
        <v>6.416666666666667</v>
      </c>
      <c r="M7" s="79">
        <v>4.833333333333333</v>
      </c>
      <c r="N7" s="159">
        <v>12.4</v>
      </c>
      <c r="O7" s="160"/>
      <c r="P7" s="79">
        <v>16.362222222222222</v>
      </c>
      <c r="Q7" s="79" t="s">
        <v>215</v>
      </c>
      <c r="R7" s="79">
        <v>2.0555555555555554</v>
      </c>
      <c r="S7" s="79">
        <v>8</v>
      </c>
      <c r="T7" s="79">
        <v>3.3055555555555554</v>
      </c>
      <c r="U7" s="79" t="s">
        <v>215</v>
      </c>
      <c r="V7" s="79">
        <v>2.8338888888888887</v>
      </c>
      <c r="W7" s="79">
        <v>0.52944444444444438</v>
      </c>
      <c r="X7" s="79">
        <v>33.78</v>
      </c>
      <c r="Y7" s="79">
        <v>18.916666666666668</v>
      </c>
      <c r="Z7" s="79">
        <v>10.194444444444445</v>
      </c>
      <c r="AA7" s="79">
        <v>7.2222222222222223</v>
      </c>
      <c r="AB7" s="79">
        <v>1.5</v>
      </c>
      <c r="AC7" s="79">
        <v>4.6399999999999997</v>
      </c>
      <c r="AD7" s="79">
        <v>8.7222222222222214</v>
      </c>
      <c r="AE7" s="79">
        <v>1.5011111111111111</v>
      </c>
      <c r="AF7" s="83"/>
      <c r="AG7" s="79">
        <v>4.4011111111111099</v>
      </c>
      <c r="AH7" s="79" t="s">
        <v>215</v>
      </c>
      <c r="AI7" s="79">
        <v>1.5277777777777777</v>
      </c>
      <c r="AJ7" s="79"/>
      <c r="AK7" s="79">
        <v>0.50499999999999989</v>
      </c>
      <c r="AL7" s="79" t="s">
        <v>215</v>
      </c>
      <c r="AM7" s="79">
        <v>1.3055555555555556</v>
      </c>
      <c r="AN7" s="79" t="s">
        <v>215</v>
      </c>
      <c r="AO7" s="79" t="s">
        <v>215</v>
      </c>
      <c r="AP7" s="79" t="s">
        <v>215</v>
      </c>
      <c r="AQ7" s="79">
        <v>6.3913423906633389</v>
      </c>
      <c r="AR7" s="79">
        <v>5.8864466120517598</v>
      </c>
      <c r="AS7" s="79">
        <v>0.50489577861157797</v>
      </c>
      <c r="AT7" s="79" t="s">
        <v>162</v>
      </c>
      <c r="AU7" s="136" t="s">
        <v>214</v>
      </c>
      <c r="AV7" s="137"/>
      <c r="AW7" s="59"/>
      <c r="AY7" s="98">
        <f>M7+L7+P7+AA7</f>
        <v>34.834444444444443</v>
      </c>
      <c r="AZ7" s="46"/>
      <c r="BA7" s="46"/>
      <c r="BB7" s="46"/>
      <c r="BC7" s="46"/>
    </row>
    <row r="8" spans="2:55" s="60" customFormat="1" ht="14.1" customHeight="1">
      <c r="B8" s="58"/>
      <c r="C8" s="170"/>
      <c r="D8" s="64"/>
      <c r="E8" s="65" t="s">
        <v>217</v>
      </c>
      <c r="F8" s="81">
        <v>4.3178000000000008E-2</v>
      </c>
      <c r="G8" s="81" t="s">
        <v>93</v>
      </c>
      <c r="H8" s="81">
        <v>0.30935256400424649</v>
      </c>
      <c r="I8" s="81" t="s">
        <v>105</v>
      </c>
      <c r="J8" s="126">
        <v>44</v>
      </c>
      <c r="K8" s="126">
        <v>13.5</v>
      </c>
      <c r="L8" s="126">
        <v>0.5</v>
      </c>
      <c r="M8" s="126" t="s">
        <v>216</v>
      </c>
      <c r="N8" s="161">
        <v>7</v>
      </c>
      <c r="O8" s="162"/>
      <c r="P8" s="82">
        <v>9.5</v>
      </c>
      <c r="Q8" s="82" t="s">
        <v>216</v>
      </c>
      <c r="R8" s="82" t="s">
        <v>216</v>
      </c>
      <c r="S8" s="82">
        <v>2</v>
      </c>
      <c r="T8" s="82" t="s">
        <v>216</v>
      </c>
      <c r="U8" s="82" t="s">
        <v>216</v>
      </c>
      <c r="V8" s="82">
        <v>1</v>
      </c>
      <c r="W8" s="82" t="s">
        <v>216</v>
      </c>
      <c r="X8" s="82">
        <v>1.51</v>
      </c>
      <c r="Y8" s="82">
        <v>1.5</v>
      </c>
      <c r="Z8" s="82">
        <v>0.5</v>
      </c>
      <c r="AA8" s="82">
        <v>1</v>
      </c>
      <c r="AB8" s="82" t="s">
        <v>216</v>
      </c>
      <c r="AC8" s="82" t="s">
        <v>216</v>
      </c>
      <c r="AD8" s="82" t="s">
        <v>216</v>
      </c>
      <c r="AE8" s="82" t="s">
        <v>216</v>
      </c>
      <c r="AF8" s="83"/>
      <c r="AG8" s="82">
        <v>0.5</v>
      </c>
      <c r="AH8" s="82" t="s">
        <v>216</v>
      </c>
      <c r="AI8" s="82" t="s">
        <v>216</v>
      </c>
      <c r="AJ8" s="125"/>
      <c r="AK8" s="125" t="s">
        <v>216</v>
      </c>
      <c r="AL8" s="125" t="s">
        <v>216</v>
      </c>
      <c r="AM8" s="125" t="s">
        <v>216</v>
      </c>
      <c r="AN8" s="125" t="s">
        <v>216</v>
      </c>
      <c r="AO8" s="125" t="s">
        <v>216</v>
      </c>
      <c r="AP8" s="125" t="s">
        <v>216</v>
      </c>
      <c r="AQ8" s="125" t="s">
        <v>216</v>
      </c>
      <c r="AR8" s="125" t="s">
        <v>216</v>
      </c>
      <c r="AS8" s="125" t="s">
        <v>216</v>
      </c>
      <c r="AT8" s="82" t="s">
        <v>162</v>
      </c>
      <c r="AU8" s="138"/>
      <c r="AV8" s="139"/>
      <c r="AW8" s="59"/>
      <c r="AZ8" s="46"/>
      <c r="BA8" s="46"/>
      <c r="BB8" s="46"/>
      <c r="BC8" s="46"/>
    </row>
    <row r="9" spans="2:55" s="60" customFormat="1" ht="14.1" customHeight="1">
      <c r="B9" s="58"/>
      <c r="C9" s="171"/>
      <c r="D9" s="66">
        <v>18</v>
      </c>
      <c r="E9" s="67" t="s">
        <v>219</v>
      </c>
      <c r="F9" s="84">
        <v>0.26472600000000002</v>
      </c>
      <c r="G9" s="84" t="s">
        <v>95</v>
      </c>
      <c r="H9" s="84">
        <v>1.041005536805695</v>
      </c>
      <c r="I9" s="84" t="s">
        <v>222</v>
      </c>
      <c r="J9" s="130">
        <v>74.510000000000005</v>
      </c>
      <c r="K9" s="130">
        <v>29</v>
      </c>
      <c r="L9" s="130">
        <v>12</v>
      </c>
      <c r="M9" s="130">
        <v>13.5</v>
      </c>
      <c r="N9" s="163">
        <v>18</v>
      </c>
      <c r="O9" s="164"/>
      <c r="P9" s="85">
        <v>29.5</v>
      </c>
      <c r="Q9" s="85">
        <v>0.5</v>
      </c>
      <c r="R9" s="85">
        <v>7</v>
      </c>
      <c r="S9" s="85">
        <v>14.5</v>
      </c>
      <c r="T9" s="85">
        <v>7.5</v>
      </c>
      <c r="U9" s="85">
        <v>0.5</v>
      </c>
      <c r="V9" s="85">
        <v>8</v>
      </c>
      <c r="W9" s="85">
        <v>2.5</v>
      </c>
      <c r="X9" s="85">
        <v>55</v>
      </c>
      <c r="Y9" s="85">
        <v>40.5</v>
      </c>
      <c r="Z9" s="85">
        <v>33.5</v>
      </c>
      <c r="AA9" s="85">
        <v>14</v>
      </c>
      <c r="AB9" s="85">
        <v>3</v>
      </c>
      <c r="AC9" s="85">
        <v>11</v>
      </c>
      <c r="AD9" s="85">
        <v>34</v>
      </c>
      <c r="AE9" s="85">
        <v>4.5</v>
      </c>
      <c r="AF9" s="86"/>
      <c r="AG9" s="85">
        <v>27.5</v>
      </c>
      <c r="AH9" s="85">
        <v>1.01</v>
      </c>
      <c r="AI9" s="85">
        <v>27.5</v>
      </c>
      <c r="AJ9" s="129"/>
      <c r="AK9" s="129">
        <v>3</v>
      </c>
      <c r="AL9" s="129">
        <v>3</v>
      </c>
      <c r="AM9" s="129">
        <v>3.5</v>
      </c>
      <c r="AN9" s="129">
        <v>1</v>
      </c>
      <c r="AO9" s="129">
        <v>0.5</v>
      </c>
      <c r="AP9" s="129">
        <v>6.5</v>
      </c>
      <c r="AQ9" s="129">
        <v>13.42991341991342</v>
      </c>
      <c r="AR9" s="129">
        <v>12.987012987012987</v>
      </c>
      <c r="AS9" s="129">
        <v>3.9473684210526319</v>
      </c>
      <c r="AT9" s="85" t="s">
        <v>162</v>
      </c>
      <c r="AU9" s="140"/>
      <c r="AV9" s="141"/>
      <c r="AW9" s="59"/>
      <c r="AZ9" s="46"/>
      <c r="BA9" s="46"/>
      <c r="BB9" s="46"/>
      <c r="BC9" s="46"/>
    </row>
    <row r="10" spans="2:55" s="60" customFormat="1" ht="14.1" customHeight="1" thickBot="1">
      <c r="B10" s="58"/>
      <c r="C10" s="133"/>
      <c r="D10" s="100">
        <v>50</v>
      </c>
      <c r="E10" s="65" t="s">
        <v>219</v>
      </c>
      <c r="F10" s="81">
        <v>8.8384999999999991E-2</v>
      </c>
      <c r="G10" s="81" t="s">
        <v>223</v>
      </c>
      <c r="H10" s="81">
        <v>0.73630332325392323</v>
      </c>
      <c r="I10" s="81" t="s">
        <v>224</v>
      </c>
      <c r="J10" s="126">
        <v>60.434782608695649</v>
      </c>
      <c r="K10" s="126">
        <v>20.386249514563108</v>
      </c>
      <c r="L10" s="126">
        <v>8.9982000000000006</v>
      </c>
      <c r="M10" s="126">
        <v>4.8543689320388346</v>
      </c>
      <c r="N10" s="126">
        <v>9.5652173913043477</v>
      </c>
      <c r="O10" s="82">
        <v>8.4983000000000004</v>
      </c>
      <c r="P10" s="82">
        <v>20.177122197309419</v>
      </c>
      <c r="Q10" s="82">
        <v>1.3333333333333333</v>
      </c>
      <c r="R10" s="82">
        <v>4.5454545454545459</v>
      </c>
      <c r="S10" s="82">
        <v>9.8643708520179381</v>
      </c>
      <c r="T10" s="82">
        <v>1.3888888888888888</v>
      </c>
      <c r="U10" s="82">
        <v>4.0723981900452486</v>
      </c>
      <c r="V10" s="82">
        <v>5.9113300492610836</v>
      </c>
      <c r="W10" s="82">
        <v>1.4851485148514851</v>
      </c>
      <c r="X10" s="82">
        <v>59.807624490196083</v>
      </c>
      <c r="Y10" s="82">
        <v>28.909952606635073</v>
      </c>
      <c r="Z10" s="82">
        <v>17.961165048543691</v>
      </c>
      <c r="AA10" s="82">
        <v>11.111111111111112</v>
      </c>
      <c r="AB10" s="82">
        <v>5.2631578947368425</v>
      </c>
      <c r="AC10" s="82">
        <v>13.300492610837439</v>
      </c>
      <c r="AD10" s="82">
        <v>36.633663366336634</v>
      </c>
      <c r="AE10" s="82">
        <v>8.8669950738916263</v>
      </c>
      <c r="AF10" s="83"/>
      <c r="AG10" s="82">
        <v>26.732673267326732</v>
      </c>
      <c r="AH10" s="82">
        <v>9.9009900990099009</v>
      </c>
      <c r="AI10" s="82">
        <v>15.346534653465346</v>
      </c>
      <c r="AJ10" s="125"/>
      <c r="AK10" s="125">
        <v>4.9504950495049505</v>
      </c>
      <c r="AL10" s="125">
        <v>0.44843049327354256</v>
      </c>
      <c r="AM10" s="125">
        <v>3.4782608695652173</v>
      </c>
      <c r="AN10" s="125">
        <v>1.3043478260869565</v>
      </c>
      <c r="AO10" s="125">
        <v>3.9309715490196075</v>
      </c>
      <c r="AP10" s="125">
        <v>0.43290043290043284</v>
      </c>
      <c r="AQ10" s="125">
        <v>17.355371900826448</v>
      </c>
      <c r="AR10" s="125">
        <v>13.692946058091286</v>
      </c>
      <c r="AS10" s="125">
        <v>4.545454545454545</v>
      </c>
      <c r="AT10" s="82">
        <v>19.57131474137994</v>
      </c>
      <c r="AU10" s="65">
        <v>29.230052674124956</v>
      </c>
      <c r="AV10" s="101">
        <v>199.17490000000001</v>
      </c>
      <c r="AW10" s="59"/>
      <c r="AZ10" s="46"/>
      <c r="BA10" s="46"/>
      <c r="BB10" s="46"/>
      <c r="BC10" s="46"/>
    </row>
    <row r="11" spans="2:55" s="60" customFormat="1" ht="14.1" customHeight="1">
      <c r="B11" s="58"/>
      <c r="C11" s="184" t="s">
        <v>52</v>
      </c>
      <c r="D11" s="107"/>
      <c r="E11" s="108" t="s">
        <v>213</v>
      </c>
      <c r="F11" s="109">
        <v>6.0878699999999973E-2</v>
      </c>
      <c r="G11" s="109" t="s">
        <v>93</v>
      </c>
      <c r="H11" s="109">
        <v>0.49397399800800168</v>
      </c>
      <c r="I11" s="109" t="s">
        <v>106</v>
      </c>
      <c r="J11" s="110">
        <v>53.504499999999993</v>
      </c>
      <c r="K11" s="110">
        <v>21.25</v>
      </c>
      <c r="L11" s="110">
        <v>3.8250000000000002</v>
      </c>
      <c r="M11" s="110">
        <v>2.35</v>
      </c>
      <c r="N11" s="168">
        <v>10.1</v>
      </c>
      <c r="O11" s="169"/>
      <c r="P11" s="110">
        <v>15.079000000000002</v>
      </c>
      <c r="Q11" s="110" t="s">
        <v>215</v>
      </c>
      <c r="R11" s="110" t="s">
        <v>215</v>
      </c>
      <c r="S11" s="110">
        <v>7.2750000000000004</v>
      </c>
      <c r="T11" s="110">
        <v>3.9515000000000002</v>
      </c>
      <c r="U11" s="110" t="s">
        <v>215</v>
      </c>
      <c r="V11" s="110">
        <v>2.8024999999999993</v>
      </c>
      <c r="W11" s="110">
        <v>0.90049999999999986</v>
      </c>
      <c r="X11" s="110">
        <v>39.750999999999998</v>
      </c>
      <c r="Y11" s="110">
        <v>21.175999999999998</v>
      </c>
      <c r="Z11" s="110">
        <v>12.25</v>
      </c>
      <c r="AA11" s="110">
        <v>7.4249999999999998</v>
      </c>
      <c r="AB11" s="110">
        <v>1.5009999999999999</v>
      </c>
      <c r="AC11" s="110">
        <v>6.7750000000000004</v>
      </c>
      <c r="AD11" s="110">
        <v>9.2750000000000004</v>
      </c>
      <c r="AE11" s="110">
        <v>2.5249999999999999</v>
      </c>
      <c r="AF11" s="111"/>
      <c r="AG11" s="110">
        <v>6.7540000000000004</v>
      </c>
      <c r="AH11" s="110" t="s">
        <v>215</v>
      </c>
      <c r="AI11" s="110" t="s">
        <v>216</v>
      </c>
      <c r="AJ11" s="110">
        <v>3.9750000000000001</v>
      </c>
      <c r="AK11" s="110">
        <v>1.9009999999999998</v>
      </c>
      <c r="AL11" s="110" t="s">
        <v>216</v>
      </c>
      <c r="AM11" s="110">
        <v>0.7</v>
      </c>
      <c r="AN11" s="110" t="s">
        <v>216</v>
      </c>
      <c r="AO11" s="110" t="s">
        <v>215</v>
      </c>
      <c r="AP11" s="110" t="s">
        <v>215</v>
      </c>
      <c r="AQ11" s="110">
        <v>5.8184697085365684</v>
      </c>
      <c r="AR11" s="110">
        <v>4.9530548009899951</v>
      </c>
      <c r="AS11" s="110">
        <v>0.8654149075465728</v>
      </c>
      <c r="AT11" s="185" t="s">
        <v>214</v>
      </c>
      <c r="AU11" s="142" t="s">
        <v>214</v>
      </c>
      <c r="AV11" s="143"/>
      <c r="AW11" s="59"/>
      <c r="AY11" s="98">
        <f>M11+L11+P11+AA11</f>
        <v>28.679000000000006</v>
      </c>
      <c r="AZ11" s="46"/>
      <c r="BA11" s="46"/>
      <c r="BB11" s="46"/>
      <c r="BC11" s="46"/>
    </row>
    <row r="12" spans="2:55" s="60" customFormat="1" ht="14.1" customHeight="1">
      <c r="B12" s="58"/>
      <c r="C12" s="173"/>
      <c r="D12" s="64"/>
      <c r="E12" s="65" t="s">
        <v>217</v>
      </c>
      <c r="F12" s="81">
        <v>2.9218999999999995E-2</v>
      </c>
      <c r="G12" s="81" t="s">
        <v>92</v>
      </c>
      <c r="H12" s="81">
        <v>0.2878302595192988</v>
      </c>
      <c r="I12" s="81" t="s">
        <v>105</v>
      </c>
      <c r="J12" s="126">
        <v>41.5</v>
      </c>
      <c r="K12" s="126">
        <v>13</v>
      </c>
      <c r="L12" s="126">
        <v>1.5</v>
      </c>
      <c r="M12" s="126" t="s">
        <v>216</v>
      </c>
      <c r="N12" s="161">
        <v>6</v>
      </c>
      <c r="O12" s="162"/>
      <c r="P12" s="82">
        <v>6</v>
      </c>
      <c r="Q12" s="82" t="s">
        <v>216</v>
      </c>
      <c r="R12" s="82" t="s">
        <v>216</v>
      </c>
      <c r="S12" s="82">
        <v>3</v>
      </c>
      <c r="T12" s="82" t="s">
        <v>216</v>
      </c>
      <c r="U12" s="82" t="s">
        <v>216</v>
      </c>
      <c r="V12" s="82">
        <v>1</v>
      </c>
      <c r="W12" s="82" t="s">
        <v>216</v>
      </c>
      <c r="X12" s="82">
        <v>11.5</v>
      </c>
      <c r="Y12" s="82">
        <v>8.5</v>
      </c>
      <c r="Z12" s="82">
        <v>3.5</v>
      </c>
      <c r="AA12" s="82">
        <v>2.5</v>
      </c>
      <c r="AB12" s="82" t="s">
        <v>216</v>
      </c>
      <c r="AC12" s="82">
        <v>2</v>
      </c>
      <c r="AD12" s="82" t="s">
        <v>225</v>
      </c>
      <c r="AE12" s="82" t="s">
        <v>216</v>
      </c>
      <c r="AF12" s="83"/>
      <c r="AG12" s="82" t="s">
        <v>225</v>
      </c>
      <c r="AH12" s="82" t="s">
        <v>216</v>
      </c>
      <c r="AI12" s="82" t="s">
        <v>216</v>
      </c>
      <c r="AJ12" s="125" t="s">
        <v>216</v>
      </c>
      <c r="AK12" s="125" t="s">
        <v>216</v>
      </c>
      <c r="AL12" s="125" t="s">
        <v>216</v>
      </c>
      <c r="AM12" s="125" t="s">
        <v>216</v>
      </c>
      <c r="AN12" s="125" t="s">
        <v>216</v>
      </c>
      <c r="AO12" s="125" t="s">
        <v>216</v>
      </c>
      <c r="AP12" s="125" t="s">
        <v>216</v>
      </c>
      <c r="AQ12" s="125" t="s">
        <v>216</v>
      </c>
      <c r="AR12" s="125" t="s">
        <v>216</v>
      </c>
      <c r="AS12" s="125" t="s">
        <v>216</v>
      </c>
      <c r="AT12" s="156"/>
      <c r="AU12" s="138"/>
      <c r="AV12" s="144"/>
      <c r="AW12" s="59"/>
      <c r="AZ12" s="46"/>
      <c r="BA12" s="46"/>
      <c r="BB12" s="46"/>
      <c r="BC12" s="46"/>
    </row>
    <row r="13" spans="2:55" s="60" customFormat="1" ht="14.1" customHeight="1" thickBot="1">
      <c r="B13" s="58"/>
      <c r="C13" s="175"/>
      <c r="D13" s="112">
        <v>20</v>
      </c>
      <c r="E13" s="113" t="s">
        <v>219</v>
      </c>
      <c r="F13" s="114">
        <v>9.3400999999999998E-2</v>
      </c>
      <c r="G13" s="114" t="s">
        <v>89</v>
      </c>
      <c r="H13" s="114">
        <v>0.69302107586426076</v>
      </c>
      <c r="I13" s="114" t="s">
        <v>107</v>
      </c>
      <c r="J13" s="128">
        <v>67.02</v>
      </c>
      <c r="K13" s="128">
        <v>28</v>
      </c>
      <c r="L13" s="128">
        <v>7.5</v>
      </c>
      <c r="M13" s="128">
        <v>6.5</v>
      </c>
      <c r="N13" s="165">
        <v>15.5</v>
      </c>
      <c r="O13" s="166"/>
      <c r="P13" s="115">
        <v>27.5</v>
      </c>
      <c r="Q13" s="115">
        <v>3.5</v>
      </c>
      <c r="R13" s="115">
        <v>1.5</v>
      </c>
      <c r="S13" s="115">
        <v>12</v>
      </c>
      <c r="T13" s="115">
        <v>18</v>
      </c>
      <c r="U13" s="115">
        <v>2</v>
      </c>
      <c r="V13" s="115">
        <v>5.01</v>
      </c>
      <c r="W13" s="115">
        <v>3.5</v>
      </c>
      <c r="X13" s="115">
        <v>57.5</v>
      </c>
      <c r="Y13" s="115">
        <v>29</v>
      </c>
      <c r="Z13" s="115">
        <v>21.5</v>
      </c>
      <c r="AA13" s="115">
        <v>12</v>
      </c>
      <c r="AB13" s="115">
        <v>3.01</v>
      </c>
      <c r="AC13" s="115">
        <v>19</v>
      </c>
      <c r="AD13" s="115">
        <v>26.5</v>
      </c>
      <c r="AE13" s="115">
        <v>16.5</v>
      </c>
      <c r="AF13" s="116"/>
      <c r="AG13" s="115">
        <v>45</v>
      </c>
      <c r="AH13" s="115">
        <v>1.5</v>
      </c>
      <c r="AI13" s="115" t="s">
        <v>216</v>
      </c>
      <c r="AJ13" s="127">
        <v>42</v>
      </c>
      <c r="AK13" s="127">
        <v>12.5</v>
      </c>
      <c r="AL13" s="127" t="s">
        <v>216</v>
      </c>
      <c r="AM13" s="127">
        <v>2</v>
      </c>
      <c r="AN13" s="127" t="s">
        <v>216</v>
      </c>
      <c r="AO13" s="127">
        <v>0.5</v>
      </c>
      <c r="AP13" s="127">
        <v>0.5</v>
      </c>
      <c r="AQ13" s="127">
        <v>14.163090128755366</v>
      </c>
      <c r="AR13" s="127">
        <v>13.793103448275861</v>
      </c>
      <c r="AS13" s="127">
        <v>3.2110091743119265</v>
      </c>
      <c r="AT13" s="158"/>
      <c r="AU13" s="145"/>
      <c r="AV13" s="146"/>
      <c r="AW13" s="59"/>
      <c r="AZ13" s="46"/>
      <c r="BA13" s="46"/>
      <c r="BB13" s="46"/>
      <c r="BC13" s="46"/>
    </row>
    <row r="14" spans="2:55" s="60" customFormat="1" ht="7.5" customHeight="1" thickBot="1">
      <c r="B14" s="58"/>
      <c r="C14" s="117"/>
      <c r="D14" s="118"/>
      <c r="E14" s="119"/>
      <c r="F14" s="120"/>
      <c r="G14" s="120"/>
      <c r="H14" s="120"/>
      <c r="I14" s="120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83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19"/>
      <c r="AV14" s="122"/>
      <c r="AW14" s="59"/>
      <c r="AZ14" s="46"/>
      <c r="BA14" s="46"/>
      <c r="BB14" s="46"/>
      <c r="BC14" s="46"/>
    </row>
    <row r="15" spans="2:55" s="60" customFormat="1" ht="14.1" customHeight="1">
      <c r="B15" s="58"/>
      <c r="C15" s="184" t="s">
        <v>60</v>
      </c>
      <c r="D15" s="107"/>
      <c r="E15" s="108" t="s">
        <v>213</v>
      </c>
      <c r="F15" s="109">
        <v>0.14133289999999998</v>
      </c>
      <c r="G15" s="109" t="s">
        <v>96</v>
      </c>
      <c r="H15" s="109">
        <v>0.52209411331291311</v>
      </c>
      <c r="I15" s="109" t="s">
        <v>107</v>
      </c>
      <c r="J15" s="110">
        <v>68.052999999999997</v>
      </c>
      <c r="K15" s="110">
        <v>29.9</v>
      </c>
      <c r="L15" s="110">
        <v>6.35</v>
      </c>
      <c r="M15" s="110">
        <v>3.45</v>
      </c>
      <c r="N15" s="168">
        <v>11.55</v>
      </c>
      <c r="O15" s="169"/>
      <c r="P15" s="110">
        <v>16.351999999999997</v>
      </c>
      <c r="Q15" s="110" t="s">
        <v>215</v>
      </c>
      <c r="R15" s="110">
        <v>3.1</v>
      </c>
      <c r="S15" s="110">
        <v>7.5</v>
      </c>
      <c r="T15" s="110">
        <v>2</v>
      </c>
      <c r="U15" s="110">
        <v>1.05</v>
      </c>
      <c r="V15" s="110">
        <v>2.5509999999999997</v>
      </c>
      <c r="W15" s="110" t="s">
        <v>215</v>
      </c>
      <c r="X15" s="110">
        <v>26.601999999999997</v>
      </c>
      <c r="Y15" s="110">
        <v>13.2</v>
      </c>
      <c r="Z15" s="110">
        <v>5.8</v>
      </c>
      <c r="AA15" s="110">
        <v>6.5</v>
      </c>
      <c r="AB15" s="110">
        <v>0.9</v>
      </c>
      <c r="AC15" s="110">
        <v>1.401</v>
      </c>
      <c r="AD15" s="110">
        <v>7.95</v>
      </c>
      <c r="AE15" s="110">
        <v>4.0510000000000002</v>
      </c>
      <c r="AF15" s="111"/>
      <c r="AG15" s="110">
        <v>5.3629999999999995</v>
      </c>
      <c r="AH15" s="110" t="s">
        <v>215</v>
      </c>
      <c r="AI15" s="110" t="s">
        <v>215</v>
      </c>
      <c r="AJ15" s="110" t="s">
        <v>216</v>
      </c>
      <c r="AK15" s="110">
        <v>0.95099999999999996</v>
      </c>
      <c r="AL15" s="110">
        <v>2.2999999999999998</v>
      </c>
      <c r="AM15" s="110">
        <v>0.70299999999999996</v>
      </c>
      <c r="AN15" s="110">
        <v>0.55299999999999994</v>
      </c>
      <c r="AO15" s="110" t="s">
        <v>215</v>
      </c>
      <c r="AP15" s="110" t="s">
        <v>215</v>
      </c>
      <c r="AQ15" s="110">
        <v>5.5393384004415802</v>
      </c>
      <c r="AR15" s="110">
        <v>3.1067084170426158</v>
      </c>
      <c r="AS15" s="110">
        <v>2.4326299833989653</v>
      </c>
      <c r="AT15" s="185" t="s">
        <v>214</v>
      </c>
      <c r="AU15" s="142" t="s">
        <v>214</v>
      </c>
      <c r="AV15" s="143"/>
      <c r="AW15" s="59"/>
      <c r="AY15" s="98">
        <f>M15+L15+P15+AA15</f>
        <v>32.652000000000001</v>
      </c>
      <c r="AZ15" s="46"/>
      <c r="BA15" s="46"/>
      <c r="BB15" s="46"/>
      <c r="BC15" s="46"/>
    </row>
    <row r="16" spans="2:55" s="60" customFormat="1" ht="14.1" customHeight="1">
      <c r="B16" s="58"/>
      <c r="C16" s="173"/>
      <c r="D16" s="64"/>
      <c r="E16" s="65" t="s">
        <v>217</v>
      </c>
      <c r="F16" s="81">
        <v>5.2750000000000005E-2</v>
      </c>
      <c r="G16" s="81" t="s">
        <v>93</v>
      </c>
      <c r="H16" s="81">
        <v>0.34689857964447218</v>
      </c>
      <c r="I16" s="81" t="s">
        <v>105</v>
      </c>
      <c r="J16" s="126">
        <v>48.01</v>
      </c>
      <c r="K16" s="126">
        <v>21</v>
      </c>
      <c r="L16" s="126">
        <v>0.5</v>
      </c>
      <c r="M16" s="126">
        <v>0.5</v>
      </c>
      <c r="N16" s="161">
        <v>8.5</v>
      </c>
      <c r="O16" s="162"/>
      <c r="P16" s="82">
        <v>9.5</v>
      </c>
      <c r="Q16" s="82" t="s">
        <v>216</v>
      </c>
      <c r="R16" s="82" t="s">
        <v>216</v>
      </c>
      <c r="S16" s="82">
        <v>4</v>
      </c>
      <c r="T16" s="82" t="s">
        <v>216</v>
      </c>
      <c r="U16" s="82" t="s">
        <v>216</v>
      </c>
      <c r="V16" s="82">
        <v>1</v>
      </c>
      <c r="W16" s="82" t="s">
        <v>216</v>
      </c>
      <c r="X16" s="82">
        <v>14</v>
      </c>
      <c r="Y16" s="82">
        <v>5.5</v>
      </c>
      <c r="Z16" s="82">
        <v>2</v>
      </c>
      <c r="AA16" s="82">
        <v>0.5</v>
      </c>
      <c r="AB16" s="82" t="s">
        <v>216</v>
      </c>
      <c r="AC16" s="82" t="s">
        <v>216</v>
      </c>
      <c r="AD16" s="82">
        <v>0.5</v>
      </c>
      <c r="AE16" s="82" t="s">
        <v>216</v>
      </c>
      <c r="AF16" s="83"/>
      <c r="AG16" s="82">
        <v>0.5</v>
      </c>
      <c r="AH16" s="82" t="s">
        <v>216</v>
      </c>
      <c r="AI16" s="82" t="s">
        <v>216</v>
      </c>
      <c r="AJ16" s="125" t="s">
        <v>216</v>
      </c>
      <c r="AK16" s="125" t="s">
        <v>216</v>
      </c>
      <c r="AL16" s="125" t="s">
        <v>216</v>
      </c>
      <c r="AM16" s="125" t="s">
        <v>216</v>
      </c>
      <c r="AN16" s="125" t="s">
        <v>216</v>
      </c>
      <c r="AO16" s="125" t="s">
        <v>216</v>
      </c>
      <c r="AP16" s="125" t="s">
        <v>216</v>
      </c>
      <c r="AQ16" s="125" t="s">
        <v>216</v>
      </c>
      <c r="AR16" s="125" t="s">
        <v>216</v>
      </c>
      <c r="AS16" s="125" t="s">
        <v>216</v>
      </c>
      <c r="AT16" s="156"/>
      <c r="AU16" s="138"/>
      <c r="AV16" s="144"/>
      <c r="AW16" s="59"/>
      <c r="AZ16" s="46"/>
      <c r="BA16" s="46"/>
      <c r="BB16" s="46"/>
      <c r="BC16" s="46"/>
    </row>
    <row r="17" spans="2:55" s="60" customFormat="1" ht="14.1" customHeight="1">
      <c r="B17" s="58"/>
      <c r="C17" s="174"/>
      <c r="D17" s="66">
        <v>10</v>
      </c>
      <c r="E17" s="67" t="s">
        <v>219</v>
      </c>
      <c r="F17" s="84">
        <v>0.20077999999999996</v>
      </c>
      <c r="G17" s="84" t="s">
        <v>94</v>
      </c>
      <c r="H17" s="84">
        <v>0.70279649060164695</v>
      </c>
      <c r="I17" s="84" t="s">
        <v>107</v>
      </c>
      <c r="J17" s="130">
        <v>80.510000000000005</v>
      </c>
      <c r="K17" s="130">
        <v>39</v>
      </c>
      <c r="L17" s="130">
        <v>10</v>
      </c>
      <c r="M17" s="130">
        <v>7</v>
      </c>
      <c r="N17" s="163">
        <v>14</v>
      </c>
      <c r="O17" s="164"/>
      <c r="P17" s="85">
        <v>21.5</v>
      </c>
      <c r="Q17" s="85">
        <v>0.5</v>
      </c>
      <c r="R17" s="85">
        <v>6</v>
      </c>
      <c r="S17" s="85">
        <v>11</v>
      </c>
      <c r="T17" s="85">
        <v>7</v>
      </c>
      <c r="U17" s="85">
        <v>3</v>
      </c>
      <c r="V17" s="85">
        <v>4.5</v>
      </c>
      <c r="W17" s="85">
        <v>1</v>
      </c>
      <c r="X17" s="85">
        <v>44.5</v>
      </c>
      <c r="Y17" s="85">
        <v>20.5</v>
      </c>
      <c r="Z17" s="85">
        <v>12.5</v>
      </c>
      <c r="AA17" s="85">
        <v>13.5</v>
      </c>
      <c r="AB17" s="85">
        <v>2</v>
      </c>
      <c r="AC17" s="85">
        <v>4</v>
      </c>
      <c r="AD17" s="85">
        <v>28</v>
      </c>
      <c r="AE17" s="85">
        <v>17</v>
      </c>
      <c r="AF17" s="83"/>
      <c r="AG17" s="85">
        <v>9.51</v>
      </c>
      <c r="AH17" s="85">
        <v>1.01</v>
      </c>
      <c r="AI17" s="85">
        <v>0.51</v>
      </c>
      <c r="AJ17" s="129" t="s">
        <v>216</v>
      </c>
      <c r="AK17" s="129">
        <v>7.5</v>
      </c>
      <c r="AL17" s="129">
        <v>5</v>
      </c>
      <c r="AM17" s="129">
        <v>2</v>
      </c>
      <c r="AN17" s="129">
        <v>2</v>
      </c>
      <c r="AO17" s="129">
        <v>0.5</v>
      </c>
      <c r="AP17" s="129">
        <v>3</v>
      </c>
      <c r="AQ17" s="129">
        <v>13.419913419913421</v>
      </c>
      <c r="AR17" s="129">
        <v>7.3593073593073592</v>
      </c>
      <c r="AS17" s="129">
        <v>6.0606060606060606</v>
      </c>
      <c r="AT17" s="157"/>
      <c r="AU17" s="140"/>
      <c r="AV17" s="147"/>
      <c r="AW17" s="59"/>
      <c r="AZ17" s="46"/>
      <c r="BA17" s="46"/>
      <c r="BB17" s="46"/>
      <c r="BC17" s="46"/>
    </row>
    <row r="18" spans="2:55" s="60" customFormat="1" ht="14.1" customHeight="1">
      <c r="B18" s="58"/>
      <c r="C18" s="172" t="s">
        <v>59</v>
      </c>
      <c r="D18" s="61"/>
      <c r="E18" s="62" t="s">
        <v>213</v>
      </c>
      <c r="F18" s="78">
        <v>0.10587283333333335</v>
      </c>
      <c r="G18" s="78" t="s">
        <v>89</v>
      </c>
      <c r="H18" s="78">
        <v>0.40675651172010929</v>
      </c>
      <c r="I18" s="78" t="s">
        <v>106</v>
      </c>
      <c r="J18" s="79">
        <v>63.25</v>
      </c>
      <c r="K18" s="79">
        <v>22.416666666666668</v>
      </c>
      <c r="L18" s="79">
        <v>7.083333333333333</v>
      </c>
      <c r="M18" s="79">
        <v>4.666666666666667</v>
      </c>
      <c r="N18" s="159">
        <v>13</v>
      </c>
      <c r="O18" s="160"/>
      <c r="P18" s="79">
        <v>15.75</v>
      </c>
      <c r="Q18" s="79" t="s">
        <v>215</v>
      </c>
      <c r="R18" s="79">
        <v>3</v>
      </c>
      <c r="S18" s="79">
        <v>7.5</v>
      </c>
      <c r="T18" s="79">
        <v>2.1666666666666665</v>
      </c>
      <c r="U18" s="79" t="s">
        <v>215</v>
      </c>
      <c r="V18" s="79">
        <v>2.3333333333333335</v>
      </c>
      <c r="W18" s="79" t="s">
        <v>215</v>
      </c>
      <c r="X18" s="79">
        <v>22.504999999999999</v>
      </c>
      <c r="Y18" s="79">
        <v>11.751666666666665</v>
      </c>
      <c r="Z18" s="79">
        <v>4.25</v>
      </c>
      <c r="AA18" s="79">
        <v>6.833333333333333</v>
      </c>
      <c r="AB18" s="79">
        <v>0.66833333333333333</v>
      </c>
      <c r="AC18" s="79">
        <v>2.2533333333333334</v>
      </c>
      <c r="AD18" s="79">
        <v>7.833333333333333</v>
      </c>
      <c r="AE18" s="79">
        <v>0.66666666666666663</v>
      </c>
      <c r="AF18" s="80"/>
      <c r="AG18" s="79">
        <v>14.256666666666666</v>
      </c>
      <c r="AH18" s="79" t="s">
        <v>215</v>
      </c>
      <c r="AI18" s="79">
        <v>1.3333333333333333</v>
      </c>
      <c r="AJ18" s="79">
        <v>6.166666666666667</v>
      </c>
      <c r="AK18" s="79" t="s">
        <v>215</v>
      </c>
      <c r="AL18" s="79">
        <v>4.75</v>
      </c>
      <c r="AM18" s="79" t="s">
        <v>215</v>
      </c>
      <c r="AN18" s="79">
        <v>0.66666666666666663</v>
      </c>
      <c r="AO18" s="79" t="s">
        <v>216</v>
      </c>
      <c r="AP18" s="79">
        <v>0.83499999999999996</v>
      </c>
      <c r="AQ18" s="79">
        <v>1.83228428496201</v>
      </c>
      <c r="AR18" s="79">
        <v>1.5936507936507935</v>
      </c>
      <c r="AS18" s="79" t="s">
        <v>215</v>
      </c>
      <c r="AT18" s="155" t="s">
        <v>214</v>
      </c>
      <c r="AU18" s="136" t="s">
        <v>214</v>
      </c>
      <c r="AV18" s="148"/>
      <c r="AW18" s="59"/>
      <c r="AY18" s="98">
        <f>M18+L18+P18+AA18</f>
        <v>34.333333333333336</v>
      </c>
      <c r="AZ18" s="46"/>
      <c r="BA18" s="46"/>
      <c r="BB18" s="46"/>
      <c r="BC18" s="46"/>
    </row>
    <row r="19" spans="2:55" s="60" customFormat="1" ht="14.1" customHeight="1">
      <c r="B19" s="58"/>
      <c r="C19" s="173"/>
      <c r="D19" s="64"/>
      <c r="E19" s="65" t="s">
        <v>217</v>
      </c>
      <c r="F19" s="81">
        <v>3.9730000000000015E-2</v>
      </c>
      <c r="G19" s="81" t="s">
        <v>91</v>
      </c>
      <c r="H19" s="81">
        <v>0.30207982850450121</v>
      </c>
      <c r="I19" s="81" t="s">
        <v>105</v>
      </c>
      <c r="J19" s="126">
        <v>52</v>
      </c>
      <c r="K19" s="126">
        <v>17.5</v>
      </c>
      <c r="L19" s="126">
        <v>2.5</v>
      </c>
      <c r="M19" s="126">
        <v>3</v>
      </c>
      <c r="N19" s="161">
        <v>10.5</v>
      </c>
      <c r="O19" s="162"/>
      <c r="P19" s="82">
        <v>7.5</v>
      </c>
      <c r="Q19" s="82" t="s">
        <v>216</v>
      </c>
      <c r="R19" s="82">
        <v>0.5</v>
      </c>
      <c r="S19" s="82">
        <v>4</v>
      </c>
      <c r="T19" s="82" t="s">
        <v>216</v>
      </c>
      <c r="U19" s="82" t="s">
        <v>216</v>
      </c>
      <c r="V19" s="82">
        <v>1</v>
      </c>
      <c r="W19" s="82" t="s">
        <v>216</v>
      </c>
      <c r="X19" s="82">
        <v>9.01</v>
      </c>
      <c r="Y19" s="82">
        <v>4.5</v>
      </c>
      <c r="Z19" s="82">
        <v>2</v>
      </c>
      <c r="AA19" s="82">
        <v>2</v>
      </c>
      <c r="AB19" s="82" t="s">
        <v>216</v>
      </c>
      <c r="AC19" s="82">
        <v>0.51</v>
      </c>
      <c r="AD19" s="82" t="s">
        <v>225</v>
      </c>
      <c r="AE19" s="82" t="s">
        <v>216</v>
      </c>
      <c r="AF19" s="83"/>
      <c r="AG19" s="82" t="s">
        <v>216</v>
      </c>
      <c r="AH19" s="82" t="s">
        <v>216</v>
      </c>
      <c r="AI19" s="82" t="s">
        <v>216</v>
      </c>
      <c r="AJ19" s="125" t="s">
        <v>216</v>
      </c>
      <c r="AK19" s="125" t="s">
        <v>216</v>
      </c>
      <c r="AL19" s="125" t="s">
        <v>216</v>
      </c>
      <c r="AM19" s="125" t="s">
        <v>216</v>
      </c>
      <c r="AN19" s="125" t="s">
        <v>216</v>
      </c>
      <c r="AO19" s="125" t="s">
        <v>216</v>
      </c>
      <c r="AP19" s="125" t="s">
        <v>216</v>
      </c>
      <c r="AQ19" s="125" t="s">
        <v>216</v>
      </c>
      <c r="AR19" s="125" t="s">
        <v>216</v>
      </c>
      <c r="AS19" s="125" t="s">
        <v>216</v>
      </c>
      <c r="AT19" s="156"/>
      <c r="AU19" s="138"/>
      <c r="AV19" s="144"/>
      <c r="AW19" s="59"/>
      <c r="AZ19" s="46"/>
      <c r="BA19" s="46"/>
      <c r="BB19" s="46"/>
      <c r="BC19" s="46"/>
    </row>
    <row r="20" spans="2:55" s="60" customFormat="1" ht="14.1" customHeight="1">
      <c r="B20" s="58"/>
      <c r="C20" s="174"/>
      <c r="D20" s="66">
        <v>6</v>
      </c>
      <c r="E20" s="67" t="s">
        <v>219</v>
      </c>
      <c r="F20" s="84">
        <v>0.12599300000000002</v>
      </c>
      <c r="G20" s="84" t="s">
        <v>96</v>
      </c>
      <c r="H20" s="84">
        <v>0.50668930890266128</v>
      </c>
      <c r="I20" s="84" t="s">
        <v>107</v>
      </c>
      <c r="J20" s="130">
        <v>73</v>
      </c>
      <c r="K20" s="130">
        <v>25</v>
      </c>
      <c r="L20" s="130">
        <v>9.5</v>
      </c>
      <c r="M20" s="130">
        <v>7</v>
      </c>
      <c r="N20" s="163">
        <v>17</v>
      </c>
      <c r="O20" s="164"/>
      <c r="P20" s="85">
        <v>22</v>
      </c>
      <c r="Q20" s="85">
        <v>1</v>
      </c>
      <c r="R20" s="85">
        <v>4</v>
      </c>
      <c r="S20" s="85">
        <v>11</v>
      </c>
      <c r="T20" s="85">
        <v>6</v>
      </c>
      <c r="U20" s="85">
        <v>1.5</v>
      </c>
      <c r="V20" s="85">
        <v>3</v>
      </c>
      <c r="W20" s="85">
        <v>1</v>
      </c>
      <c r="X20" s="85">
        <v>48</v>
      </c>
      <c r="Y20" s="85">
        <v>18.5</v>
      </c>
      <c r="Z20" s="85">
        <v>8</v>
      </c>
      <c r="AA20" s="85">
        <v>10.5</v>
      </c>
      <c r="AB20" s="85">
        <v>1</v>
      </c>
      <c r="AC20" s="85">
        <v>7.5</v>
      </c>
      <c r="AD20" s="85">
        <v>33</v>
      </c>
      <c r="AE20" s="85">
        <v>3</v>
      </c>
      <c r="AF20" s="83"/>
      <c r="AG20" s="85">
        <v>24.520000000000003</v>
      </c>
      <c r="AH20" s="85" t="s">
        <v>225</v>
      </c>
      <c r="AI20" s="85">
        <v>8</v>
      </c>
      <c r="AJ20" s="129">
        <v>24</v>
      </c>
      <c r="AK20" s="129">
        <v>0.5</v>
      </c>
      <c r="AL20" s="129">
        <v>10</v>
      </c>
      <c r="AM20" s="129">
        <v>1.5</v>
      </c>
      <c r="AN20" s="129">
        <v>2</v>
      </c>
      <c r="AO20" s="129" t="s">
        <v>216</v>
      </c>
      <c r="AP20" s="129">
        <v>2</v>
      </c>
      <c r="AQ20" s="129">
        <v>6.2218009478672984</v>
      </c>
      <c r="AR20" s="129">
        <v>4.8</v>
      </c>
      <c r="AS20" s="129">
        <v>1.4218009478672986</v>
      </c>
      <c r="AT20" s="157"/>
      <c r="AU20" s="140"/>
      <c r="AV20" s="147"/>
      <c r="AW20" s="59"/>
      <c r="AZ20" s="46"/>
      <c r="BA20" s="46"/>
      <c r="BB20" s="46"/>
      <c r="BC20" s="46"/>
    </row>
    <row r="21" spans="2:55" s="60" customFormat="1" ht="14.1" customHeight="1">
      <c r="B21" s="58"/>
      <c r="C21" s="172" t="s">
        <v>56</v>
      </c>
      <c r="D21" s="61"/>
      <c r="E21" s="62" t="s">
        <v>213</v>
      </c>
      <c r="F21" s="78">
        <v>0.1259335</v>
      </c>
      <c r="G21" s="78" t="s">
        <v>96</v>
      </c>
      <c r="H21" s="78">
        <v>0.50084667825305296</v>
      </c>
      <c r="I21" s="78" t="s">
        <v>107</v>
      </c>
      <c r="J21" s="79">
        <v>66.166666666666671</v>
      </c>
      <c r="K21" s="79">
        <v>21.416666666666668</v>
      </c>
      <c r="L21" s="79">
        <v>6.083333333333333</v>
      </c>
      <c r="M21" s="79">
        <v>9.1666666666666661</v>
      </c>
      <c r="N21" s="159">
        <v>9.5833333333333339</v>
      </c>
      <c r="O21" s="160"/>
      <c r="P21" s="79">
        <v>19.416666666666668</v>
      </c>
      <c r="Q21" s="79" t="s">
        <v>215</v>
      </c>
      <c r="R21" s="79">
        <v>1.5833333333333333</v>
      </c>
      <c r="S21" s="79">
        <v>8.1666666666666661</v>
      </c>
      <c r="T21" s="79">
        <v>6.166666666666667</v>
      </c>
      <c r="U21" s="79">
        <v>0.5</v>
      </c>
      <c r="V21" s="79">
        <v>2.75</v>
      </c>
      <c r="W21" s="79">
        <v>0.5</v>
      </c>
      <c r="X21" s="79">
        <v>25.75</v>
      </c>
      <c r="Y21" s="79">
        <v>11.333333333333334</v>
      </c>
      <c r="Z21" s="79">
        <v>2.8333333333333335</v>
      </c>
      <c r="AA21" s="79">
        <v>7.5</v>
      </c>
      <c r="AB21" s="79">
        <v>1</v>
      </c>
      <c r="AC21" s="79">
        <v>2.5</v>
      </c>
      <c r="AD21" s="79">
        <v>9.6666666666666661</v>
      </c>
      <c r="AE21" s="79">
        <v>2.25</v>
      </c>
      <c r="AF21" s="80"/>
      <c r="AG21" s="79">
        <v>8.0899999999999981</v>
      </c>
      <c r="AH21" s="79" t="s">
        <v>216</v>
      </c>
      <c r="AI21" s="79" t="s">
        <v>216</v>
      </c>
      <c r="AJ21" s="79">
        <v>3.4183333333333334</v>
      </c>
      <c r="AK21" s="79" t="s">
        <v>215</v>
      </c>
      <c r="AL21" s="79">
        <v>2.4183333333333334</v>
      </c>
      <c r="AM21" s="79">
        <v>0.75</v>
      </c>
      <c r="AN21" s="79">
        <v>1.2516666666666667</v>
      </c>
      <c r="AO21" s="79" t="s">
        <v>216</v>
      </c>
      <c r="AP21" s="79" t="s">
        <v>215</v>
      </c>
      <c r="AQ21" s="79" t="s">
        <v>216</v>
      </c>
      <c r="AR21" s="79" t="s">
        <v>216</v>
      </c>
      <c r="AS21" s="79" t="s">
        <v>216</v>
      </c>
      <c r="AT21" s="155" t="s">
        <v>214</v>
      </c>
      <c r="AU21" s="136" t="s">
        <v>214</v>
      </c>
      <c r="AV21" s="148"/>
      <c r="AW21" s="59"/>
      <c r="AY21" s="98">
        <f>M21+L21+P21+AA21</f>
        <v>42.166666666666671</v>
      </c>
      <c r="AZ21" s="46"/>
      <c r="BA21" s="46"/>
      <c r="BB21" s="46"/>
      <c r="BC21" s="46"/>
    </row>
    <row r="22" spans="2:55" s="60" customFormat="1" ht="14.1" customHeight="1">
      <c r="B22" s="58"/>
      <c r="C22" s="173"/>
      <c r="D22" s="64"/>
      <c r="E22" s="65" t="s">
        <v>217</v>
      </c>
      <c r="F22" s="81">
        <v>4.4298999999999991E-2</v>
      </c>
      <c r="G22" s="81" t="s">
        <v>91</v>
      </c>
      <c r="H22" s="81">
        <v>0.41798263094021804</v>
      </c>
      <c r="I22" s="81" t="s">
        <v>106</v>
      </c>
      <c r="J22" s="126">
        <v>47.5</v>
      </c>
      <c r="K22" s="126">
        <v>17.5</v>
      </c>
      <c r="L22" s="126">
        <v>3</v>
      </c>
      <c r="M22" s="126">
        <v>0.5</v>
      </c>
      <c r="N22" s="161">
        <v>8</v>
      </c>
      <c r="O22" s="162"/>
      <c r="P22" s="82">
        <v>13</v>
      </c>
      <c r="Q22" s="82" t="s">
        <v>216</v>
      </c>
      <c r="R22" s="82" t="s">
        <v>216</v>
      </c>
      <c r="S22" s="82">
        <v>3.5</v>
      </c>
      <c r="T22" s="82">
        <v>3.5</v>
      </c>
      <c r="U22" s="82" t="s">
        <v>216</v>
      </c>
      <c r="V22" s="82">
        <v>1</v>
      </c>
      <c r="W22" s="82" t="s">
        <v>216</v>
      </c>
      <c r="X22" s="82">
        <v>12</v>
      </c>
      <c r="Y22" s="82">
        <v>9</v>
      </c>
      <c r="Z22" s="82">
        <v>1</v>
      </c>
      <c r="AA22" s="82">
        <v>6</v>
      </c>
      <c r="AB22" s="82" t="s">
        <v>216</v>
      </c>
      <c r="AC22" s="82" t="s">
        <v>216</v>
      </c>
      <c r="AD22" s="82" t="s">
        <v>216</v>
      </c>
      <c r="AE22" s="82" t="s">
        <v>216</v>
      </c>
      <c r="AF22" s="83"/>
      <c r="AG22" s="82" t="s">
        <v>216</v>
      </c>
      <c r="AH22" s="82" t="s">
        <v>216</v>
      </c>
      <c r="AI22" s="82" t="s">
        <v>216</v>
      </c>
      <c r="AJ22" s="125" t="s">
        <v>216</v>
      </c>
      <c r="AK22" s="125" t="s">
        <v>216</v>
      </c>
      <c r="AL22" s="125" t="s">
        <v>216</v>
      </c>
      <c r="AM22" s="125" t="s">
        <v>216</v>
      </c>
      <c r="AN22" s="125" t="s">
        <v>216</v>
      </c>
      <c r="AO22" s="125" t="s">
        <v>216</v>
      </c>
      <c r="AP22" s="125" t="s">
        <v>216</v>
      </c>
      <c r="AQ22" s="125">
        <v>5.2132701421800949</v>
      </c>
      <c r="AR22" s="125">
        <v>2.4271844660194173</v>
      </c>
      <c r="AS22" s="125">
        <v>3.3175355450236967</v>
      </c>
      <c r="AT22" s="156"/>
      <c r="AU22" s="138"/>
      <c r="AV22" s="144"/>
      <c r="AW22" s="59"/>
      <c r="AZ22" s="46"/>
      <c r="BA22" s="46"/>
      <c r="BB22" s="46"/>
      <c r="BC22" s="46"/>
    </row>
    <row r="23" spans="2:55" s="60" customFormat="1" ht="14.1" customHeight="1">
      <c r="B23" s="58"/>
      <c r="C23" s="174"/>
      <c r="D23" s="66">
        <v>6</v>
      </c>
      <c r="E23" s="67" t="s">
        <v>219</v>
      </c>
      <c r="F23" s="84">
        <v>0.21680300000000005</v>
      </c>
      <c r="G23" s="84" t="s">
        <v>94</v>
      </c>
      <c r="H23" s="84">
        <v>0.6382118666762816</v>
      </c>
      <c r="I23" s="84" t="s">
        <v>107</v>
      </c>
      <c r="J23" s="130">
        <v>80</v>
      </c>
      <c r="K23" s="130">
        <v>26.5</v>
      </c>
      <c r="L23" s="130">
        <v>9.5</v>
      </c>
      <c r="M23" s="130">
        <v>19</v>
      </c>
      <c r="N23" s="163">
        <v>10.5</v>
      </c>
      <c r="O23" s="164"/>
      <c r="P23" s="85">
        <v>24.5</v>
      </c>
      <c r="Q23" s="85">
        <v>1.5</v>
      </c>
      <c r="R23" s="85">
        <v>3.5</v>
      </c>
      <c r="S23" s="85">
        <v>12.5</v>
      </c>
      <c r="T23" s="85">
        <v>9</v>
      </c>
      <c r="U23" s="85">
        <v>1.5</v>
      </c>
      <c r="V23" s="85">
        <v>3.5</v>
      </c>
      <c r="W23" s="85">
        <v>1.5</v>
      </c>
      <c r="X23" s="85">
        <v>48.5</v>
      </c>
      <c r="Y23" s="85">
        <v>14</v>
      </c>
      <c r="Z23" s="85">
        <v>4</v>
      </c>
      <c r="AA23" s="85">
        <v>9.5</v>
      </c>
      <c r="AB23" s="85">
        <v>2</v>
      </c>
      <c r="AC23" s="85">
        <v>6.5</v>
      </c>
      <c r="AD23" s="85">
        <v>27.5</v>
      </c>
      <c r="AE23" s="85">
        <v>4.5</v>
      </c>
      <c r="AF23" s="83"/>
      <c r="AG23" s="85">
        <v>25.509999999999998</v>
      </c>
      <c r="AH23" s="85" t="s">
        <v>216</v>
      </c>
      <c r="AI23" s="85" t="s">
        <v>216</v>
      </c>
      <c r="AJ23" s="129">
        <v>18.5</v>
      </c>
      <c r="AK23" s="129" t="s">
        <v>225</v>
      </c>
      <c r="AL23" s="129">
        <v>8.5</v>
      </c>
      <c r="AM23" s="129">
        <v>3.5</v>
      </c>
      <c r="AN23" s="129">
        <v>4</v>
      </c>
      <c r="AO23" s="129" t="s">
        <v>216</v>
      </c>
      <c r="AP23" s="129">
        <v>0.5</v>
      </c>
      <c r="AQ23" s="129">
        <v>1.7689540022864441</v>
      </c>
      <c r="AR23" s="129">
        <v>1.1334585959151811</v>
      </c>
      <c r="AS23" s="129">
        <v>0.63549540637126334</v>
      </c>
      <c r="AT23" s="157"/>
      <c r="AU23" s="140"/>
      <c r="AV23" s="147"/>
      <c r="AW23" s="59"/>
      <c r="AZ23" s="46"/>
      <c r="BA23" s="46"/>
      <c r="BB23" s="46"/>
      <c r="BC23" s="46"/>
    </row>
    <row r="24" spans="2:55" s="60" customFormat="1" ht="14.1" customHeight="1">
      <c r="B24" s="58"/>
      <c r="C24" s="172" t="s">
        <v>49</v>
      </c>
      <c r="D24" s="61"/>
      <c r="E24" s="62" t="s">
        <v>213</v>
      </c>
      <c r="F24" s="78">
        <v>0.10714291561728394</v>
      </c>
      <c r="G24" s="78" t="s">
        <v>89</v>
      </c>
      <c r="H24" s="78">
        <v>0.28567984222253145</v>
      </c>
      <c r="I24" s="78" t="s">
        <v>105</v>
      </c>
      <c r="J24" s="79">
        <v>72.756666666666661</v>
      </c>
      <c r="K24" s="79">
        <v>26.333333333333332</v>
      </c>
      <c r="L24" s="79">
        <v>8</v>
      </c>
      <c r="M24" s="79">
        <v>4.75</v>
      </c>
      <c r="N24" s="159">
        <v>10.75</v>
      </c>
      <c r="O24" s="160"/>
      <c r="P24" s="79">
        <v>22.25333333333333</v>
      </c>
      <c r="Q24" s="79" t="s">
        <v>215</v>
      </c>
      <c r="R24" s="79">
        <v>1.5</v>
      </c>
      <c r="S24" s="79">
        <v>13.833333333333334</v>
      </c>
      <c r="T24" s="79">
        <v>2.0833333333333335</v>
      </c>
      <c r="U24" s="79">
        <v>1.5</v>
      </c>
      <c r="V24" s="79">
        <v>3.3333333333333335</v>
      </c>
      <c r="W24" s="79">
        <v>0.66999999999999993</v>
      </c>
      <c r="X24" s="79">
        <v>22.928333333333338</v>
      </c>
      <c r="Y24" s="79">
        <v>18.668333333333333</v>
      </c>
      <c r="Z24" s="79">
        <v>8.75</v>
      </c>
      <c r="AA24" s="79">
        <v>9</v>
      </c>
      <c r="AB24" s="79">
        <v>0.91833333333333333</v>
      </c>
      <c r="AC24" s="79">
        <v>1.26</v>
      </c>
      <c r="AD24" s="79">
        <v>3</v>
      </c>
      <c r="AE24" s="79" t="s">
        <v>216</v>
      </c>
      <c r="AF24" s="80"/>
      <c r="AG24" s="79">
        <v>4.3383333333333338</v>
      </c>
      <c r="AH24" s="79" t="s">
        <v>215</v>
      </c>
      <c r="AI24" s="79" t="s">
        <v>216</v>
      </c>
      <c r="AJ24" s="79" t="s">
        <v>216</v>
      </c>
      <c r="AK24" s="79">
        <v>2.0833333333333335</v>
      </c>
      <c r="AL24" s="79" t="s">
        <v>216</v>
      </c>
      <c r="AM24" s="79">
        <v>1.25</v>
      </c>
      <c r="AN24" s="79" t="s">
        <v>215</v>
      </c>
      <c r="AO24" s="79">
        <v>0.91666666666666663</v>
      </c>
      <c r="AP24" s="79" t="s">
        <v>216</v>
      </c>
      <c r="AQ24" s="79">
        <v>20.796034174811201</v>
      </c>
      <c r="AR24" s="79">
        <v>18.04798838390278</v>
      </c>
      <c r="AS24" s="79">
        <v>2.7480457909084186</v>
      </c>
      <c r="AT24" s="155" t="s">
        <v>214</v>
      </c>
      <c r="AU24" s="136" t="s">
        <v>214</v>
      </c>
      <c r="AV24" s="148"/>
      <c r="AW24" s="59"/>
      <c r="AY24" s="98">
        <f>M24+L24+P24+AA24</f>
        <v>44.00333333333333</v>
      </c>
      <c r="AZ24" s="46"/>
      <c r="BA24" s="46"/>
      <c r="BB24" s="46"/>
      <c r="BC24" s="46"/>
    </row>
    <row r="25" spans="2:55" s="60" customFormat="1" ht="14.1" customHeight="1">
      <c r="B25" s="58"/>
      <c r="C25" s="173"/>
      <c r="D25" s="64"/>
      <c r="E25" s="65" t="s">
        <v>217</v>
      </c>
      <c r="F25" s="81">
        <v>8.9186000000000001E-2</v>
      </c>
      <c r="G25" s="81" t="s">
        <v>89</v>
      </c>
      <c r="H25" s="81">
        <v>0.23440692147672876</v>
      </c>
      <c r="I25" s="81" t="s">
        <v>105</v>
      </c>
      <c r="J25" s="126">
        <v>66</v>
      </c>
      <c r="K25" s="126">
        <v>21</v>
      </c>
      <c r="L25" s="126">
        <v>6</v>
      </c>
      <c r="M25" s="126">
        <v>2</v>
      </c>
      <c r="N25" s="161">
        <v>10</v>
      </c>
      <c r="O25" s="162"/>
      <c r="P25" s="82">
        <v>16</v>
      </c>
      <c r="Q25" s="82" t="s">
        <v>216</v>
      </c>
      <c r="R25" s="82" t="s">
        <v>216</v>
      </c>
      <c r="S25" s="82">
        <v>11</v>
      </c>
      <c r="T25" s="82">
        <v>1</v>
      </c>
      <c r="U25" s="82">
        <v>0.5</v>
      </c>
      <c r="V25" s="82">
        <v>2</v>
      </c>
      <c r="W25" s="82" t="s">
        <v>225</v>
      </c>
      <c r="X25" s="82">
        <v>15.51</v>
      </c>
      <c r="Y25" s="82">
        <v>14.5</v>
      </c>
      <c r="Z25" s="82">
        <v>4.5</v>
      </c>
      <c r="AA25" s="82">
        <v>7</v>
      </c>
      <c r="AB25" s="82" t="s">
        <v>216</v>
      </c>
      <c r="AC25" s="82" t="s">
        <v>225</v>
      </c>
      <c r="AD25" s="82">
        <v>1</v>
      </c>
      <c r="AE25" s="82" t="s">
        <v>216</v>
      </c>
      <c r="AF25" s="83"/>
      <c r="AG25" s="82">
        <v>2</v>
      </c>
      <c r="AH25" s="82" t="s">
        <v>216</v>
      </c>
      <c r="AI25" s="82" t="s">
        <v>216</v>
      </c>
      <c r="AJ25" s="125" t="s">
        <v>216</v>
      </c>
      <c r="AK25" s="125" t="s">
        <v>216</v>
      </c>
      <c r="AL25" s="125" t="s">
        <v>216</v>
      </c>
      <c r="AM25" s="125">
        <v>0.5</v>
      </c>
      <c r="AN25" s="125" t="s">
        <v>216</v>
      </c>
      <c r="AO25" s="125" t="s">
        <v>216</v>
      </c>
      <c r="AP25" s="125" t="s">
        <v>216</v>
      </c>
      <c r="AQ25" s="125">
        <v>17.012448132780083</v>
      </c>
      <c r="AR25" s="125">
        <v>15.767634854771785</v>
      </c>
      <c r="AS25" s="125">
        <v>1.2448132780082988</v>
      </c>
      <c r="AT25" s="156"/>
      <c r="AU25" s="138"/>
      <c r="AV25" s="144"/>
      <c r="AW25" s="59"/>
      <c r="AZ25" s="46"/>
      <c r="BA25" s="46"/>
      <c r="BB25" s="46"/>
      <c r="BC25" s="46"/>
    </row>
    <row r="26" spans="2:55" s="60" customFormat="1" ht="14.1" customHeight="1">
      <c r="B26" s="58"/>
      <c r="C26" s="174"/>
      <c r="D26" s="66">
        <v>6</v>
      </c>
      <c r="E26" s="67" t="s">
        <v>219</v>
      </c>
      <c r="F26" s="84">
        <v>0.12270799999999993</v>
      </c>
      <c r="G26" s="84" t="s">
        <v>89</v>
      </c>
      <c r="H26" s="84">
        <v>0.36422598696148445</v>
      </c>
      <c r="I26" s="84" t="s">
        <v>106</v>
      </c>
      <c r="J26" s="130">
        <v>81.02</v>
      </c>
      <c r="K26" s="130">
        <v>31</v>
      </c>
      <c r="L26" s="130">
        <v>9.5</v>
      </c>
      <c r="M26" s="130">
        <v>9.5</v>
      </c>
      <c r="N26" s="163">
        <v>11.5</v>
      </c>
      <c r="O26" s="164"/>
      <c r="P26" s="85">
        <v>26.509999999999998</v>
      </c>
      <c r="Q26" s="85" t="s">
        <v>225</v>
      </c>
      <c r="R26" s="85">
        <v>2.5</v>
      </c>
      <c r="S26" s="85">
        <v>17</v>
      </c>
      <c r="T26" s="85">
        <v>3</v>
      </c>
      <c r="U26" s="85">
        <v>3</v>
      </c>
      <c r="V26" s="85">
        <v>4.5</v>
      </c>
      <c r="W26" s="85">
        <v>1.5</v>
      </c>
      <c r="X26" s="85">
        <v>30</v>
      </c>
      <c r="Y26" s="85">
        <v>23</v>
      </c>
      <c r="Z26" s="85">
        <v>12</v>
      </c>
      <c r="AA26" s="85">
        <v>12</v>
      </c>
      <c r="AB26" s="85">
        <v>1.5</v>
      </c>
      <c r="AC26" s="85">
        <v>3.01</v>
      </c>
      <c r="AD26" s="85">
        <v>5</v>
      </c>
      <c r="AE26" s="85" t="s">
        <v>216</v>
      </c>
      <c r="AF26" s="83"/>
      <c r="AG26" s="85">
        <v>6.52</v>
      </c>
      <c r="AH26" s="85" t="s">
        <v>225</v>
      </c>
      <c r="AI26" s="85" t="s">
        <v>216</v>
      </c>
      <c r="AJ26" s="129" t="s">
        <v>216</v>
      </c>
      <c r="AK26" s="129">
        <v>5</v>
      </c>
      <c r="AL26" s="129" t="s">
        <v>216</v>
      </c>
      <c r="AM26" s="129">
        <v>1.5</v>
      </c>
      <c r="AN26" s="129">
        <v>0.5</v>
      </c>
      <c r="AO26" s="129">
        <v>5</v>
      </c>
      <c r="AP26" s="129" t="s">
        <v>216</v>
      </c>
      <c r="AQ26" s="129">
        <v>25.373134328358208</v>
      </c>
      <c r="AR26" s="129">
        <v>22.180451127819548</v>
      </c>
      <c r="AS26" s="129">
        <v>3.5856573705179282</v>
      </c>
      <c r="AT26" s="157"/>
      <c r="AU26" s="140"/>
      <c r="AV26" s="147"/>
      <c r="AW26" s="59"/>
      <c r="AZ26" s="46"/>
      <c r="BA26" s="46"/>
      <c r="BB26" s="46"/>
      <c r="BC26" s="46"/>
    </row>
    <row r="27" spans="2:55" s="60" customFormat="1" ht="14.1" customHeight="1">
      <c r="B27" s="58"/>
      <c r="C27" s="172" t="s">
        <v>53</v>
      </c>
      <c r="D27" s="61"/>
      <c r="E27" s="62" t="s">
        <v>213</v>
      </c>
      <c r="F27" s="78">
        <v>8.516799999999998E-2</v>
      </c>
      <c r="G27" s="78" t="s">
        <v>90</v>
      </c>
      <c r="H27" s="78">
        <v>0.41574961578222641</v>
      </c>
      <c r="I27" s="78" t="s">
        <v>106</v>
      </c>
      <c r="J27" s="79">
        <v>52.585000000000001</v>
      </c>
      <c r="K27" s="79">
        <v>18.416666666666668</v>
      </c>
      <c r="L27" s="79">
        <v>3.4166666666666665</v>
      </c>
      <c r="M27" s="79">
        <v>2.3333333333333335</v>
      </c>
      <c r="N27" s="159">
        <v>10.166666666666666</v>
      </c>
      <c r="O27" s="160"/>
      <c r="P27" s="79">
        <v>17.916666666666668</v>
      </c>
      <c r="Q27" s="79" t="s">
        <v>216</v>
      </c>
      <c r="R27" s="79">
        <v>2.6666666666666665</v>
      </c>
      <c r="S27" s="79">
        <v>7.75</v>
      </c>
      <c r="T27" s="79">
        <v>3.9166666666666665</v>
      </c>
      <c r="U27" s="79" t="s">
        <v>216</v>
      </c>
      <c r="V27" s="79">
        <v>3.5833333333333335</v>
      </c>
      <c r="W27" s="79" t="s">
        <v>215</v>
      </c>
      <c r="X27" s="79">
        <v>44.336666666666666</v>
      </c>
      <c r="Y27" s="79">
        <v>22.084999999999997</v>
      </c>
      <c r="Z27" s="79">
        <v>7</v>
      </c>
      <c r="AA27" s="79">
        <v>12.75</v>
      </c>
      <c r="AB27" s="79">
        <v>2.335</v>
      </c>
      <c r="AC27" s="79">
        <v>4.335</v>
      </c>
      <c r="AD27" s="79">
        <v>13.166666666666666</v>
      </c>
      <c r="AE27" s="79">
        <v>4.75</v>
      </c>
      <c r="AF27" s="80"/>
      <c r="AG27" s="79">
        <v>3.0900000000000003</v>
      </c>
      <c r="AH27" s="79" t="s">
        <v>215</v>
      </c>
      <c r="AI27" s="79" t="s">
        <v>216</v>
      </c>
      <c r="AJ27" s="79" t="s">
        <v>216</v>
      </c>
      <c r="AK27" s="79">
        <v>0.50166666666666659</v>
      </c>
      <c r="AL27" s="79" t="s">
        <v>216</v>
      </c>
      <c r="AM27" s="79" t="s">
        <v>215</v>
      </c>
      <c r="AN27" s="79" t="s">
        <v>215</v>
      </c>
      <c r="AO27" s="79">
        <v>2.0016666666666665</v>
      </c>
      <c r="AP27" s="79" t="s">
        <v>216</v>
      </c>
      <c r="AQ27" s="79">
        <v>1.6028513247714913</v>
      </c>
      <c r="AR27" s="79">
        <v>1.4993488372093022</v>
      </c>
      <c r="AS27" s="79" t="s">
        <v>215</v>
      </c>
      <c r="AT27" s="155" t="s">
        <v>214</v>
      </c>
      <c r="AU27" s="136" t="s">
        <v>214</v>
      </c>
      <c r="AV27" s="148"/>
      <c r="AW27" s="59"/>
      <c r="AY27" s="98">
        <f>M27+L27+P27+AA27</f>
        <v>36.416666666666671</v>
      </c>
      <c r="AZ27" s="46"/>
      <c r="BA27" s="46"/>
      <c r="BB27" s="46"/>
      <c r="BC27" s="46"/>
    </row>
    <row r="28" spans="2:55" s="60" customFormat="1" ht="14.1" customHeight="1">
      <c r="B28" s="58"/>
      <c r="C28" s="173"/>
      <c r="D28" s="64"/>
      <c r="E28" s="65" t="s">
        <v>217</v>
      </c>
      <c r="F28" s="81">
        <v>5.2185000000000016E-2</v>
      </c>
      <c r="G28" s="81" t="s">
        <v>93</v>
      </c>
      <c r="H28" s="81">
        <v>0.37065528371529005</v>
      </c>
      <c r="I28" s="81" t="s">
        <v>106</v>
      </c>
      <c r="J28" s="126">
        <v>47</v>
      </c>
      <c r="K28" s="126">
        <v>15</v>
      </c>
      <c r="L28" s="126">
        <v>0.5</v>
      </c>
      <c r="M28" s="126">
        <v>2</v>
      </c>
      <c r="N28" s="161">
        <v>9</v>
      </c>
      <c r="O28" s="162"/>
      <c r="P28" s="82">
        <v>15</v>
      </c>
      <c r="Q28" s="82" t="s">
        <v>216</v>
      </c>
      <c r="R28" s="82" t="s">
        <v>216</v>
      </c>
      <c r="S28" s="82">
        <v>6</v>
      </c>
      <c r="T28" s="82">
        <v>0.5</v>
      </c>
      <c r="U28" s="82" t="s">
        <v>216</v>
      </c>
      <c r="V28" s="82">
        <v>2.5</v>
      </c>
      <c r="W28" s="82" t="s">
        <v>216</v>
      </c>
      <c r="X28" s="82">
        <v>37.5</v>
      </c>
      <c r="Y28" s="82">
        <v>18.510000000000002</v>
      </c>
      <c r="Z28" s="82">
        <v>4.5</v>
      </c>
      <c r="AA28" s="82">
        <v>10.5</v>
      </c>
      <c r="AB28" s="82" t="s">
        <v>216</v>
      </c>
      <c r="AC28" s="82">
        <v>2</v>
      </c>
      <c r="AD28" s="82">
        <v>7.5</v>
      </c>
      <c r="AE28" s="82">
        <v>0.5</v>
      </c>
      <c r="AF28" s="83"/>
      <c r="AG28" s="82" t="s">
        <v>225</v>
      </c>
      <c r="AH28" s="82" t="s">
        <v>216</v>
      </c>
      <c r="AI28" s="82" t="s">
        <v>216</v>
      </c>
      <c r="AJ28" s="125" t="s">
        <v>216</v>
      </c>
      <c r="AK28" s="125" t="s">
        <v>216</v>
      </c>
      <c r="AL28" s="125" t="s">
        <v>216</v>
      </c>
      <c r="AM28" s="125" t="s">
        <v>216</v>
      </c>
      <c r="AN28" s="125" t="s">
        <v>216</v>
      </c>
      <c r="AO28" s="125" t="s">
        <v>216</v>
      </c>
      <c r="AP28" s="125" t="s">
        <v>216</v>
      </c>
      <c r="AQ28" s="125" t="s">
        <v>216</v>
      </c>
      <c r="AR28" s="125" t="s">
        <v>216</v>
      </c>
      <c r="AS28" s="125" t="s">
        <v>216</v>
      </c>
      <c r="AT28" s="156"/>
      <c r="AU28" s="138"/>
      <c r="AV28" s="144"/>
      <c r="AW28" s="59"/>
      <c r="AZ28" s="46"/>
      <c r="BA28" s="46"/>
      <c r="BB28" s="46"/>
      <c r="BC28" s="46"/>
    </row>
    <row r="29" spans="2:55" s="60" customFormat="1" ht="14.1" customHeight="1" thickBot="1">
      <c r="B29" s="58"/>
      <c r="C29" s="175"/>
      <c r="D29" s="112">
        <v>6</v>
      </c>
      <c r="E29" s="113" t="s">
        <v>219</v>
      </c>
      <c r="F29" s="114">
        <v>0.10720799999999996</v>
      </c>
      <c r="G29" s="114" t="s">
        <v>89</v>
      </c>
      <c r="H29" s="114">
        <v>0.51075082801196592</v>
      </c>
      <c r="I29" s="114" t="s">
        <v>224</v>
      </c>
      <c r="J29" s="128">
        <v>58</v>
      </c>
      <c r="K29" s="128">
        <v>21.5</v>
      </c>
      <c r="L29" s="128">
        <v>5.5</v>
      </c>
      <c r="M29" s="128">
        <v>3</v>
      </c>
      <c r="N29" s="165">
        <v>11.5</v>
      </c>
      <c r="O29" s="166"/>
      <c r="P29" s="115">
        <v>20</v>
      </c>
      <c r="Q29" s="115" t="s">
        <v>216</v>
      </c>
      <c r="R29" s="115">
        <v>4</v>
      </c>
      <c r="S29" s="115">
        <v>9</v>
      </c>
      <c r="T29" s="115">
        <v>6.5</v>
      </c>
      <c r="U29" s="115" t="s">
        <v>216</v>
      </c>
      <c r="V29" s="115">
        <v>4.5</v>
      </c>
      <c r="W29" s="115">
        <v>1</v>
      </c>
      <c r="X29" s="115">
        <v>50</v>
      </c>
      <c r="Y29" s="115">
        <v>29.5</v>
      </c>
      <c r="Z29" s="115">
        <v>12.5</v>
      </c>
      <c r="AA29" s="115">
        <v>16</v>
      </c>
      <c r="AB29" s="115">
        <v>4</v>
      </c>
      <c r="AC29" s="115">
        <v>9</v>
      </c>
      <c r="AD29" s="115">
        <v>23</v>
      </c>
      <c r="AE29" s="115">
        <v>9</v>
      </c>
      <c r="AF29" s="116"/>
      <c r="AG29" s="115">
        <v>12</v>
      </c>
      <c r="AH29" s="115">
        <v>0.5</v>
      </c>
      <c r="AI29" s="115" t="s">
        <v>216</v>
      </c>
      <c r="AJ29" s="127" t="s">
        <v>216</v>
      </c>
      <c r="AK29" s="127">
        <v>1.5</v>
      </c>
      <c r="AL29" s="127" t="s">
        <v>216</v>
      </c>
      <c r="AM29" s="127">
        <v>2</v>
      </c>
      <c r="AN29" s="127">
        <v>0.51</v>
      </c>
      <c r="AO29" s="127">
        <v>8.5</v>
      </c>
      <c r="AP29" s="127" t="s">
        <v>216</v>
      </c>
      <c r="AQ29" s="127">
        <v>6.9767441860465116</v>
      </c>
      <c r="AR29" s="127">
        <v>6.9767441860465116</v>
      </c>
      <c r="AS29" s="127">
        <v>0.49751243781094528</v>
      </c>
      <c r="AT29" s="158"/>
      <c r="AU29" s="145"/>
      <c r="AV29" s="146"/>
      <c r="AW29" s="59"/>
      <c r="AZ29" s="46"/>
      <c r="BA29" s="46"/>
      <c r="BB29" s="46"/>
      <c r="BC29" s="46"/>
    </row>
    <row r="30" spans="2:55" s="60" customFormat="1" ht="14.1" customHeight="1">
      <c r="B30" s="58"/>
      <c r="C30" s="170" t="s">
        <v>226</v>
      </c>
      <c r="D30" s="102">
        <v>41</v>
      </c>
      <c r="E30" s="103" t="s">
        <v>213</v>
      </c>
      <c r="F30" s="104">
        <v>0.1708269814090444</v>
      </c>
      <c r="G30" s="104" t="s">
        <v>96</v>
      </c>
      <c r="H30" s="104">
        <v>0.48369785358638479</v>
      </c>
      <c r="I30" s="104" t="s">
        <v>106</v>
      </c>
      <c r="J30" s="105">
        <v>71.757958688361043</v>
      </c>
      <c r="K30" s="105">
        <v>20.846178858416682</v>
      </c>
      <c r="L30" s="105">
        <v>8.1110034798386135</v>
      </c>
      <c r="M30" s="105">
        <v>13.01757852109106</v>
      </c>
      <c r="N30" s="105">
        <v>3.4</v>
      </c>
      <c r="O30" s="123">
        <v>5.9353896695520412</v>
      </c>
      <c r="P30" s="105">
        <v>19.913287733043344</v>
      </c>
      <c r="Q30" s="105">
        <v>3.2928986031154959</v>
      </c>
      <c r="R30" s="105">
        <v>2.9311584253939316</v>
      </c>
      <c r="S30" s="105">
        <v>5.3601946317719715</v>
      </c>
      <c r="T30" s="105">
        <v>5.2176434050579141</v>
      </c>
      <c r="U30" s="105">
        <v>0.72462535541510709</v>
      </c>
      <c r="V30" s="105">
        <v>2.3867673122889248</v>
      </c>
      <c r="W30" s="105" t="s">
        <v>215</v>
      </c>
      <c r="X30" s="105">
        <v>20.602848221491339</v>
      </c>
      <c r="Y30" s="105">
        <v>9.324158879974858</v>
      </c>
      <c r="Z30" s="105">
        <v>6.4628015207859733</v>
      </c>
      <c r="AA30" s="105">
        <v>2.4743066569658629</v>
      </c>
      <c r="AB30" s="105" t="s">
        <v>215</v>
      </c>
      <c r="AC30" s="105">
        <v>0.72064811163531151</v>
      </c>
      <c r="AD30" s="105">
        <v>8.6559197329271651</v>
      </c>
      <c r="AE30" s="105">
        <v>1.902121496954001</v>
      </c>
      <c r="AF30" s="83"/>
      <c r="AG30" s="105">
        <v>7.6391930901476295</v>
      </c>
      <c r="AH30" s="105">
        <v>1.8694066425244424</v>
      </c>
      <c r="AI30" s="105" t="s">
        <v>215</v>
      </c>
      <c r="AJ30" s="105" t="s">
        <v>216</v>
      </c>
      <c r="AK30" s="105">
        <v>2.6697834896194252</v>
      </c>
      <c r="AL30" s="105" t="s">
        <v>215</v>
      </c>
      <c r="AM30" s="105" t="s">
        <v>215</v>
      </c>
      <c r="AN30" s="105">
        <v>2.6527004540952279</v>
      </c>
      <c r="AO30" s="105" t="s">
        <v>215</v>
      </c>
      <c r="AP30" s="105" t="s">
        <v>215</v>
      </c>
      <c r="AQ30" s="105">
        <v>12.526041666666666</v>
      </c>
      <c r="AR30" s="105">
        <v>11.380208333333334</v>
      </c>
      <c r="AS30" s="105">
        <v>1.0052083333333333</v>
      </c>
      <c r="AT30" s="105">
        <v>9.3000000000000007</v>
      </c>
      <c r="AU30" s="103">
        <v>22</v>
      </c>
      <c r="AV30" s="106">
        <v>24.3</v>
      </c>
      <c r="AW30" s="59"/>
      <c r="AY30" s="98">
        <f>M30+L30+P30+AA30</f>
        <v>43.516176390938881</v>
      </c>
      <c r="AZ30" s="46"/>
      <c r="BA30" s="46"/>
      <c r="BB30" s="46"/>
      <c r="BC30" s="46"/>
    </row>
    <row r="31" spans="2:55" s="60" customFormat="1" ht="14.1" customHeight="1">
      <c r="B31" s="58"/>
      <c r="C31" s="170"/>
      <c r="D31" s="64">
        <v>40</v>
      </c>
      <c r="E31" s="65" t="s">
        <v>217</v>
      </c>
      <c r="F31" s="81">
        <v>6.7301818181818185E-2</v>
      </c>
      <c r="G31" s="81" t="s">
        <v>90</v>
      </c>
      <c r="H31" s="81">
        <v>0.32184841848885842</v>
      </c>
      <c r="I31" s="81" t="s">
        <v>105</v>
      </c>
      <c r="J31" s="126">
        <v>33.75</v>
      </c>
      <c r="K31" s="126">
        <v>8.1521739130434785</v>
      </c>
      <c r="L31" s="126">
        <v>2.25</v>
      </c>
      <c r="M31" s="126">
        <v>1.256281407035176</v>
      </c>
      <c r="N31" s="82">
        <v>0.62695924764890287</v>
      </c>
      <c r="O31" s="126">
        <v>2.4096385542168677</v>
      </c>
      <c r="P31" s="82">
        <v>3.8961038961038961</v>
      </c>
      <c r="Q31" s="82">
        <v>0.25</v>
      </c>
      <c r="R31" s="82" t="s">
        <v>216</v>
      </c>
      <c r="S31" s="82" t="s">
        <v>216</v>
      </c>
      <c r="T31" s="82" t="s">
        <v>216</v>
      </c>
      <c r="U31" s="82" t="s">
        <v>216</v>
      </c>
      <c r="V31" s="82">
        <v>0.29154518950437319</v>
      </c>
      <c r="W31" s="82" t="s">
        <v>216</v>
      </c>
      <c r="X31" s="82">
        <v>5.015673981191223</v>
      </c>
      <c r="Y31" s="82">
        <v>0.5</v>
      </c>
      <c r="Z31" s="82" t="s">
        <v>216</v>
      </c>
      <c r="AA31" s="82">
        <v>0.25</v>
      </c>
      <c r="AB31" s="82" t="s">
        <v>216</v>
      </c>
      <c r="AC31" s="82" t="s">
        <v>216</v>
      </c>
      <c r="AD31" s="82" t="s">
        <v>216</v>
      </c>
      <c r="AE31" s="82" t="s">
        <v>216</v>
      </c>
      <c r="AF31" s="83"/>
      <c r="AG31" s="82">
        <v>0.77922077922077926</v>
      </c>
      <c r="AH31" s="82" t="s">
        <v>216</v>
      </c>
      <c r="AI31" s="82" t="s">
        <v>216</v>
      </c>
      <c r="AJ31" s="125" t="s">
        <v>216</v>
      </c>
      <c r="AK31" s="125">
        <v>0.29069767441860467</v>
      </c>
      <c r="AL31" s="125" t="s">
        <v>216</v>
      </c>
      <c r="AM31" s="125" t="s">
        <v>216</v>
      </c>
      <c r="AN31" s="125" t="s">
        <v>216</v>
      </c>
      <c r="AO31" s="125" t="s">
        <v>216</v>
      </c>
      <c r="AP31" s="125" t="s">
        <v>216</v>
      </c>
      <c r="AQ31" s="125" t="s">
        <v>216</v>
      </c>
      <c r="AR31" s="125" t="s">
        <v>216</v>
      </c>
      <c r="AS31" s="125" t="s">
        <v>216</v>
      </c>
      <c r="AT31" s="82">
        <v>1.9</v>
      </c>
      <c r="AU31" s="65">
        <v>2.2000000000000002</v>
      </c>
      <c r="AV31" s="69">
        <v>4.0000000000000002E-4</v>
      </c>
      <c r="AW31" s="59"/>
      <c r="AZ31" s="46"/>
      <c r="BA31" s="46"/>
      <c r="BB31" s="46"/>
      <c r="BC31" s="46"/>
    </row>
    <row r="32" spans="2:55" s="60" customFormat="1" ht="14.1" customHeight="1">
      <c r="B32" s="58"/>
      <c r="C32" s="171"/>
      <c r="D32" s="66">
        <v>48</v>
      </c>
      <c r="E32" s="67" t="s">
        <v>219</v>
      </c>
      <c r="F32" s="84">
        <v>0.32024646464646483</v>
      </c>
      <c r="G32" s="84" t="s">
        <v>95</v>
      </c>
      <c r="H32" s="84">
        <v>0.70383322019940631</v>
      </c>
      <c r="I32" s="84" t="s">
        <v>107</v>
      </c>
      <c r="J32" s="130">
        <v>89.65517241379311</v>
      </c>
      <c r="K32" s="130">
        <v>40.060240963855421</v>
      </c>
      <c r="L32" s="130">
        <v>13.550135501355014</v>
      </c>
      <c r="M32" s="130">
        <v>38.871473354231973</v>
      </c>
      <c r="N32" s="85">
        <v>7.4074074074074074</v>
      </c>
      <c r="O32" s="130">
        <v>12.275449101796408</v>
      </c>
      <c r="P32" s="85">
        <v>34.234234234234236</v>
      </c>
      <c r="Q32" s="85">
        <v>8.7087087087087092</v>
      </c>
      <c r="R32" s="85">
        <v>5.9347181008902075</v>
      </c>
      <c r="S32" s="85">
        <v>13.93188854489164</v>
      </c>
      <c r="T32" s="85">
        <v>10.231023102310232</v>
      </c>
      <c r="U32" s="85">
        <v>2.6239067055393588</v>
      </c>
      <c r="V32" s="85">
        <v>11.141304347826088</v>
      </c>
      <c r="W32" s="85">
        <v>1.9943019943019944</v>
      </c>
      <c r="X32" s="85">
        <v>63.25</v>
      </c>
      <c r="Y32" s="85">
        <v>21.1864406779661</v>
      </c>
      <c r="Z32" s="85">
        <v>14.40677966101695</v>
      </c>
      <c r="AA32" s="85">
        <v>9.5975232198142422</v>
      </c>
      <c r="AB32" s="85">
        <v>1.2987012987012987</v>
      </c>
      <c r="AC32" s="85">
        <v>3.6363636363636362</v>
      </c>
      <c r="AD32" s="85">
        <v>57.25</v>
      </c>
      <c r="AE32" s="85">
        <v>14.369501466275659</v>
      </c>
      <c r="AF32" s="83"/>
      <c r="AG32" s="85">
        <v>45</v>
      </c>
      <c r="AH32" s="85">
        <v>43.25</v>
      </c>
      <c r="AI32" s="85">
        <v>0.2544529262086514</v>
      </c>
      <c r="AJ32" s="129" t="s">
        <v>216</v>
      </c>
      <c r="AK32" s="129">
        <v>8.4337349397590362</v>
      </c>
      <c r="AL32" s="129">
        <v>1.2461059190031152</v>
      </c>
      <c r="AM32" s="129">
        <v>0.58309037900874638</v>
      </c>
      <c r="AN32" s="129">
        <v>7.3369565217391308</v>
      </c>
      <c r="AO32" s="129">
        <v>0.25</v>
      </c>
      <c r="AP32" s="129">
        <v>0.33003300330033003</v>
      </c>
      <c r="AQ32" s="129">
        <v>24.25</v>
      </c>
      <c r="AR32" s="129">
        <v>22.75</v>
      </c>
      <c r="AS32" s="129">
        <v>3.5</v>
      </c>
      <c r="AT32" s="85">
        <v>15.2</v>
      </c>
      <c r="AU32" s="67">
        <v>27.3</v>
      </c>
      <c r="AV32" s="68">
        <v>753</v>
      </c>
      <c r="AW32" s="59"/>
      <c r="AZ32" s="46"/>
      <c r="BA32" s="46"/>
      <c r="BB32" s="46"/>
      <c r="BC32" s="46"/>
    </row>
    <row r="33" spans="2:49" ht="9" customHeight="1">
      <c r="B33" s="70"/>
      <c r="C33" s="71"/>
      <c r="D33" s="71"/>
      <c r="E33" s="71"/>
      <c r="F33" s="72"/>
      <c r="G33" s="72"/>
      <c r="H33" s="72"/>
      <c r="I33" s="72"/>
      <c r="J33" s="72"/>
      <c r="K33" s="72"/>
      <c r="L33" s="72"/>
      <c r="M33" s="72"/>
      <c r="N33" s="72"/>
      <c r="O33" s="99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4"/>
      <c r="AG33" s="75"/>
      <c r="AH33" s="75"/>
      <c r="AI33" s="75"/>
      <c r="AJ33" s="75"/>
      <c r="AK33" s="75"/>
      <c r="AL33" s="75"/>
      <c r="AM33" s="75"/>
      <c r="AN33" s="75"/>
      <c r="AO33" s="75"/>
      <c r="AP33" s="72"/>
      <c r="AQ33" s="72"/>
      <c r="AR33" s="72"/>
      <c r="AS33" s="72"/>
      <c r="AT33" s="75"/>
      <c r="AU33" s="71"/>
      <c r="AV33" s="71"/>
      <c r="AW33" s="74"/>
    </row>
    <row r="34" spans="2:49" ht="9" customHeight="1">
      <c r="F34" s="46"/>
      <c r="G34" s="46"/>
      <c r="H34" s="46"/>
      <c r="I34" s="46"/>
    </row>
    <row r="35" spans="2:49" ht="14.25" customHeight="1">
      <c r="C35" s="167" t="s">
        <v>227</v>
      </c>
      <c r="D35" s="167"/>
      <c r="F35" s="87">
        <v>1</v>
      </c>
      <c r="G35" s="134" t="s">
        <v>228</v>
      </c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G35" s="87">
        <v>3</v>
      </c>
      <c r="AH35" s="134" t="s">
        <v>229</v>
      </c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</row>
    <row r="36" spans="2:49" ht="12.75" customHeight="1">
      <c r="C36" s="167"/>
      <c r="D36" s="167"/>
      <c r="F36" s="87">
        <v>2</v>
      </c>
      <c r="G36" s="134" t="s">
        <v>230</v>
      </c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G36" s="87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</row>
    <row r="37" spans="2:49"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</row>
    <row r="38" spans="2:49">
      <c r="F38" s="46"/>
      <c r="G38" s="46"/>
      <c r="H38" s="46"/>
      <c r="I38" s="46"/>
    </row>
    <row r="39" spans="2:49">
      <c r="F39" s="46"/>
      <c r="G39" s="46"/>
      <c r="H39" s="46"/>
      <c r="I39" s="46"/>
    </row>
    <row r="40" spans="2:49">
      <c r="F40" s="46"/>
      <c r="G40" s="46"/>
      <c r="H40" s="46"/>
      <c r="I40" s="46"/>
    </row>
    <row r="41" spans="2:49">
      <c r="F41" s="46"/>
      <c r="G41" s="46"/>
      <c r="H41" s="46"/>
      <c r="I41" s="46"/>
    </row>
    <row r="42" spans="2:49">
      <c r="F42" s="46"/>
      <c r="G42" s="46"/>
      <c r="H42" s="46"/>
      <c r="I42" s="46"/>
    </row>
    <row r="43" spans="2:49">
      <c r="F43" s="46"/>
      <c r="G43" s="46"/>
      <c r="H43" s="46"/>
      <c r="I43" s="46"/>
    </row>
    <row r="44" spans="2:49">
      <c r="F44" s="46"/>
      <c r="G44" s="46"/>
      <c r="H44" s="46"/>
      <c r="I44" s="46"/>
    </row>
    <row r="45" spans="2:49">
      <c r="F45" s="46"/>
      <c r="G45" s="46"/>
      <c r="H45" s="46"/>
      <c r="I45" s="46"/>
    </row>
    <row r="46" spans="2:49">
      <c r="F46" s="46"/>
      <c r="G46" s="46"/>
      <c r="H46" s="46"/>
      <c r="I46" s="46"/>
    </row>
    <row r="47" spans="2:49">
      <c r="F47" s="46"/>
      <c r="G47" s="46"/>
      <c r="H47" s="46"/>
      <c r="I47" s="46"/>
    </row>
    <row r="48" spans="2:49">
      <c r="F48" s="46"/>
      <c r="G48" s="46"/>
      <c r="H48" s="46"/>
      <c r="I48" s="46"/>
    </row>
    <row r="49" spans="6:9">
      <c r="F49" s="46"/>
      <c r="G49" s="46"/>
      <c r="H49" s="46"/>
      <c r="I49" s="46"/>
    </row>
    <row r="50" spans="6:9">
      <c r="F50" s="46"/>
      <c r="G50" s="46"/>
      <c r="H50" s="46"/>
      <c r="I50" s="46"/>
    </row>
    <row r="51" spans="6:9">
      <c r="F51" s="46"/>
      <c r="G51" s="46"/>
      <c r="H51" s="46"/>
      <c r="I51" s="46"/>
    </row>
    <row r="52" spans="6:9">
      <c r="F52" s="46"/>
      <c r="G52" s="46"/>
      <c r="H52" s="46"/>
      <c r="I52" s="46"/>
    </row>
    <row r="53" spans="6:9">
      <c r="F53" s="46"/>
      <c r="G53" s="46"/>
      <c r="H53" s="46"/>
      <c r="I53" s="46"/>
    </row>
    <row r="54" spans="6:9">
      <c r="F54" s="46"/>
      <c r="G54" s="46"/>
      <c r="H54" s="46"/>
      <c r="I54" s="46"/>
    </row>
    <row r="55" spans="6:9">
      <c r="F55" s="46"/>
      <c r="G55" s="46"/>
      <c r="H55" s="46"/>
      <c r="I55" s="46"/>
    </row>
    <row r="56" spans="6:9">
      <c r="F56" s="46"/>
      <c r="G56" s="46"/>
      <c r="H56" s="46"/>
      <c r="I56" s="46"/>
    </row>
    <row r="57" spans="6:9">
      <c r="F57" s="46"/>
      <c r="G57" s="46"/>
      <c r="H57" s="46"/>
      <c r="I57" s="46"/>
    </row>
    <row r="58" spans="6:9">
      <c r="F58" s="46"/>
      <c r="G58" s="46"/>
      <c r="H58" s="46"/>
      <c r="I58" s="46"/>
    </row>
    <row r="59" spans="6:9">
      <c r="F59" s="46"/>
      <c r="G59" s="46"/>
      <c r="H59" s="46"/>
      <c r="I59" s="46"/>
    </row>
    <row r="60" spans="6:9">
      <c r="F60" s="46"/>
      <c r="G60" s="46"/>
      <c r="H60" s="46"/>
      <c r="I60" s="46"/>
    </row>
    <row r="61" spans="6:9">
      <c r="F61" s="46"/>
      <c r="G61" s="46"/>
      <c r="H61" s="46"/>
      <c r="I61" s="46"/>
    </row>
    <row r="62" spans="6:9">
      <c r="F62" s="46"/>
      <c r="G62" s="46"/>
      <c r="H62" s="46"/>
      <c r="I62" s="46"/>
    </row>
    <row r="63" spans="6:9">
      <c r="F63" s="46"/>
      <c r="G63" s="46"/>
      <c r="H63" s="46"/>
      <c r="I63" s="46"/>
    </row>
    <row r="64" spans="6:9">
      <c r="F64" s="46"/>
      <c r="G64" s="46"/>
      <c r="H64" s="46"/>
      <c r="I64" s="46"/>
    </row>
    <row r="65" spans="6:9">
      <c r="F65" s="46"/>
      <c r="G65" s="46"/>
      <c r="H65" s="46"/>
      <c r="I65" s="46"/>
    </row>
    <row r="66" spans="6:9">
      <c r="F66" s="46"/>
      <c r="G66" s="46"/>
      <c r="H66" s="46"/>
      <c r="I66" s="46"/>
    </row>
    <row r="67" spans="6:9">
      <c r="F67" s="46"/>
      <c r="G67" s="46"/>
      <c r="H67" s="46"/>
      <c r="I67" s="46"/>
    </row>
    <row r="68" spans="6:9">
      <c r="F68" s="46"/>
      <c r="G68" s="46"/>
      <c r="H68" s="46"/>
      <c r="I68" s="46"/>
    </row>
    <row r="69" spans="6:9">
      <c r="F69" s="46"/>
      <c r="G69" s="46"/>
      <c r="H69" s="46"/>
      <c r="I69" s="46"/>
    </row>
    <row r="70" spans="6:9">
      <c r="F70" s="46"/>
      <c r="G70" s="46"/>
      <c r="H70" s="46"/>
      <c r="I70" s="46"/>
    </row>
    <row r="71" spans="6:9">
      <c r="F71" s="46"/>
      <c r="G71" s="46"/>
      <c r="H71" s="46"/>
      <c r="I71" s="46"/>
    </row>
    <row r="72" spans="6:9">
      <c r="F72" s="46"/>
      <c r="G72" s="46"/>
      <c r="H72" s="46"/>
      <c r="I72" s="46"/>
    </row>
    <row r="73" spans="6:9">
      <c r="F73" s="46"/>
      <c r="G73" s="46"/>
      <c r="H73" s="46"/>
      <c r="I73" s="46"/>
    </row>
    <row r="74" spans="6:9">
      <c r="F74" s="46"/>
      <c r="G74" s="46"/>
      <c r="H74" s="46"/>
      <c r="I74" s="46"/>
    </row>
    <row r="75" spans="6:9">
      <c r="F75" s="46"/>
      <c r="G75" s="46"/>
      <c r="H75" s="46"/>
      <c r="I75" s="46"/>
    </row>
    <row r="76" spans="6:9">
      <c r="F76" s="46"/>
      <c r="G76" s="46"/>
      <c r="H76" s="46"/>
      <c r="I76" s="46"/>
    </row>
    <row r="77" spans="6:9">
      <c r="F77" s="46"/>
      <c r="G77" s="46"/>
      <c r="H77" s="46"/>
      <c r="I77" s="46"/>
    </row>
    <row r="78" spans="6:9">
      <c r="F78" s="46"/>
      <c r="G78" s="46"/>
      <c r="H78" s="46"/>
      <c r="I78" s="46"/>
    </row>
    <row r="79" spans="6:9">
      <c r="F79" s="46"/>
      <c r="G79" s="46"/>
      <c r="H79" s="46"/>
      <c r="I79" s="46"/>
    </row>
    <row r="80" spans="6:9">
      <c r="F80" s="46"/>
      <c r="G80" s="46"/>
      <c r="H80" s="46"/>
      <c r="I80" s="46"/>
    </row>
    <row r="81" spans="6:9">
      <c r="F81" s="46"/>
      <c r="G81" s="46"/>
      <c r="H81" s="46"/>
      <c r="I81" s="46"/>
    </row>
    <row r="82" spans="6:9">
      <c r="F82" s="46"/>
      <c r="G82" s="46"/>
      <c r="H82" s="46"/>
      <c r="I82" s="46"/>
    </row>
    <row r="83" spans="6:9">
      <c r="F83" s="46"/>
      <c r="G83" s="46"/>
      <c r="H83" s="46"/>
      <c r="I83" s="46"/>
    </row>
    <row r="84" spans="6:9">
      <c r="F84" s="46"/>
      <c r="G84" s="46"/>
      <c r="H84" s="46"/>
      <c r="I84" s="46"/>
    </row>
    <row r="85" spans="6:9">
      <c r="F85" s="46"/>
      <c r="G85" s="46"/>
      <c r="H85" s="46"/>
      <c r="I85" s="46"/>
    </row>
    <row r="86" spans="6:9">
      <c r="F86" s="46"/>
      <c r="G86" s="46"/>
      <c r="H86" s="46"/>
      <c r="I86" s="46"/>
    </row>
    <row r="87" spans="6:9">
      <c r="F87" s="46"/>
      <c r="G87" s="46"/>
      <c r="H87" s="46"/>
      <c r="I87" s="46"/>
    </row>
    <row r="88" spans="6:9">
      <c r="F88" s="46"/>
      <c r="G88" s="46"/>
      <c r="H88" s="46"/>
      <c r="I88" s="46"/>
    </row>
    <row r="89" spans="6:9">
      <c r="F89" s="46"/>
      <c r="G89" s="46"/>
      <c r="H89" s="46"/>
      <c r="I89" s="46"/>
    </row>
    <row r="90" spans="6:9">
      <c r="F90" s="46"/>
      <c r="G90" s="46"/>
      <c r="H90" s="46"/>
      <c r="I90" s="46"/>
    </row>
    <row r="91" spans="6:9">
      <c r="F91" s="46"/>
      <c r="G91" s="46"/>
      <c r="H91" s="46"/>
      <c r="I91" s="46"/>
    </row>
    <row r="92" spans="6:9">
      <c r="F92" s="46"/>
      <c r="G92" s="46"/>
      <c r="H92" s="46"/>
      <c r="I92" s="46"/>
    </row>
    <row r="93" spans="6:9">
      <c r="F93" s="46"/>
      <c r="G93" s="46"/>
      <c r="H93" s="46"/>
      <c r="I93" s="46"/>
    </row>
    <row r="94" spans="6:9">
      <c r="F94" s="46"/>
      <c r="G94" s="46"/>
      <c r="H94" s="46"/>
      <c r="I94" s="46"/>
    </row>
    <row r="95" spans="6:9">
      <c r="F95" s="46"/>
      <c r="G95" s="46"/>
      <c r="H95" s="46"/>
      <c r="I95" s="46"/>
    </row>
    <row r="96" spans="6:9">
      <c r="F96" s="46"/>
      <c r="G96" s="46"/>
      <c r="H96" s="46"/>
      <c r="I96" s="46"/>
    </row>
    <row r="97" spans="6:9">
      <c r="F97" s="46"/>
      <c r="G97" s="46"/>
      <c r="H97" s="46"/>
      <c r="I97" s="46"/>
    </row>
    <row r="98" spans="6:9">
      <c r="F98" s="46"/>
      <c r="G98" s="46"/>
      <c r="H98" s="46"/>
      <c r="I98" s="46"/>
    </row>
    <row r="99" spans="6:9">
      <c r="F99" s="46"/>
      <c r="G99" s="46"/>
      <c r="H99" s="46"/>
      <c r="I99" s="46"/>
    </row>
    <row r="100" spans="6:9">
      <c r="F100" s="46"/>
      <c r="G100" s="46"/>
      <c r="H100" s="46"/>
      <c r="I100" s="46"/>
    </row>
    <row r="101" spans="6:9">
      <c r="F101" s="46"/>
      <c r="G101" s="46"/>
      <c r="H101" s="46"/>
      <c r="I101" s="46"/>
    </row>
    <row r="102" spans="6:9">
      <c r="F102" s="46"/>
      <c r="G102" s="46"/>
      <c r="H102" s="46"/>
      <c r="I102" s="46"/>
    </row>
    <row r="103" spans="6:9">
      <c r="F103" s="46"/>
      <c r="G103" s="46"/>
      <c r="H103" s="46"/>
      <c r="I103" s="46"/>
    </row>
    <row r="104" spans="6:9">
      <c r="F104" s="46"/>
      <c r="G104" s="46"/>
      <c r="H104" s="46"/>
      <c r="I104" s="46"/>
    </row>
    <row r="105" spans="6:9">
      <c r="F105" s="46"/>
      <c r="G105" s="46"/>
      <c r="H105" s="46"/>
      <c r="I105" s="46"/>
    </row>
    <row r="106" spans="6:9">
      <c r="F106" s="46"/>
      <c r="G106" s="46"/>
      <c r="H106" s="46"/>
      <c r="I106" s="46"/>
    </row>
    <row r="107" spans="6:9">
      <c r="F107" s="46"/>
      <c r="G107" s="46"/>
      <c r="H107" s="46"/>
      <c r="I107" s="46"/>
    </row>
    <row r="108" spans="6:9">
      <c r="F108" s="46"/>
      <c r="G108" s="46"/>
      <c r="H108" s="46"/>
      <c r="I108" s="46"/>
    </row>
    <row r="109" spans="6:9">
      <c r="F109" s="46"/>
      <c r="G109" s="46"/>
      <c r="H109" s="46"/>
      <c r="I109" s="46"/>
    </row>
    <row r="110" spans="6:9">
      <c r="F110" s="46"/>
      <c r="G110" s="46"/>
      <c r="H110" s="46"/>
      <c r="I110" s="46"/>
    </row>
    <row r="111" spans="6:9">
      <c r="F111" s="46"/>
      <c r="G111" s="46"/>
      <c r="H111" s="46"/>
      <c r="I111" s="46"/>
    </row>
    <row r="112" spans="6:9">
      <c r="F112" s="46"/>
      <c r="G112" s="46"/>
      <c r="H112" s="46"/>
      <c r="I112" s="46"/>
    </row>
    <row r="113" spans="6:9">
      <c r="F113" s="46"/>
      <c r="G113" s="46"/>
      <c r="H113" s="46"/>
      <c r="I113" s="46"/>
    </row>
    <row r="114" spans="6:9">
      <c r="F114" s="46"/>
      <c r="G114" s="46"/>
      <c r="H114" s="46"/>
      <c r="I114" s="46"/>
    </row>
    <row r="115" spans="6:9">
      <c r="F115" s="46"/>
      <c r="G115" s="46"/>
      <c r="H115" s="46"/>
      <c r="I115" s="46"/>
    </row>
    <row r="116" spans="6:9">
      <c r="F116" s="46"/>
      <c r="G116" s="46"/>
      <c r="H116" s="46"/>
      <c r="I116" s="46"/>
    </row>
    <row r="117" spans="6:9">
      <c r="F117" s="46"/>
      <c r="G117" s="46"/>
      <c r="H117" s="46"/>
      <c r="I117" s="46"/>
    </row>
    <row r="118" spans="6:9">
      <c r="F118" s="46"/>
      <c r="G118" s="46"/>
      <c r="H118" s="46"/>
      <c r="I118" s="46"/>
    </row>
    <row r="119" spans="6:9">
      <c r="F119" s="46"/>
      <c r="G119" s="46"/>
      <c r="H119" s="46"/>
      <c r="I119" s="46"/>
    </row>
    <row r="120" spans="6:9">
      <c r="F120" s="46"/>
      <c r="G120" s="46"/>
      <c r="H120" s="46"/>
      <c r="I120" s="46"/>
    </row>
    <row r="121" spans="6:9">
      <c r="F121" s="46"/>
      <c r="G121" s="46"/>
      <c r="H121" s="46"/>
      <c r="I121" s="46"/>
    </row>
    <row r="122" spans="6:9">
      <c r="F122" s="46"/>
      <c r="G122" s="46"/>
      <c r="H122" s="46"/>
      <c r="I122" s="46"/>
    </row>
    <row r="123" spans="6:9">
      <c r="F123" s="46"/>
      <c r="G123" s="46"/>
      <c r="H123" s="46"/>
      <c r="I123" s="46"/>
    </row>
    <row r="124" spans="6:9">
      <c r="F124" s="46"/>
      <c r="G124" s="46"/>
      <c r="H124" s="46"/>
      <c r="I124" s="46"/>
    </row>
    <row r="125" spans="6:9">
      <c r="F125" s="46"/>
      <c r="G125" s="46"/>
      <c r="H125" s="46"/>
      <c r="I125" s="46"/>
    </row>
    <row r="126" spans="6:9">
      <c r="F126" s="46"/>
      <c r="G126" s="46"/>
      <c r="H126" s="46"/>
      <c r="I126" s="46"/>
    </row>
    <row r="127" spans="6:9">
      <c r="F127" s="46"/>
      <c r="G127" s="46"/>
      <c r="H127" s="46"/>
      <c r="I127" s="46"/>
    </row>
    <row r="128" spans="6:9">
      <c r="F128" s="46"/>
      <c r="G128" s="46"/>
      <c r="H128" s="46"/>
      <c r="I128" s="46"/>
    </row>
    <row r="129" spans="6:9">
      <c r="F129" s="46"/>
      <c r="G129" s="46"/>
      <c r="H129" s="46"/>
      <c r="I129" s="46"/>
    </row>
    <row r="130" spans="6:9">
      <c r="F130" s="46"/>
      <c r="G130" s="46"/>
      <c r="H130" s="46"/>
      <c r="I130" s="46"/>
    </row>
    <row r="131" spans="6:9">
      <c r="F131" s="46"/>
      <c r="G131" s="46"/>
      <c r="H131" s="46"/>
      <c r="I131" s="46"/>
    </row>
    <row r="132" spans="6:9">
      <c r="F132" s="46"/>
      <c r="G132" s="46"/>
      <c r="H132" s="46"/>
      <c r="I132" s="46"/>
    </row>
    <row r="133" spans="6:9">
      <c r="F133" s="46"/>
      <c r="G133" s="46"/>
      <c r="H133" s="46"/>
      <c r="I133" s="46"/>
    </row>
    <row r="134" spans="6:9">
      <c r="F134" s="46"/>
      <c r="G134" s="46"/>
      <c r="H134" s="46"/>
      <c r="I134" s="46"/>
    </row>
    <row r="135" spans="6:9">
      <c r="F135" s="46"/>
      <c r="G135" s="46"/>
      <c r="H135" s="46"/>
      <c r="I135" s="46"/>
    </row>
  </sheetData>
  <mergeCells count="58">
    <mergeCell ref="X2:AE2"/>
    <mergeCell ref="C11:C13"/>
    <mergeCell ref="C15:C17"/>
    <mergeCell ref="AT15:AT17"/>
    <mergeCell ref="AT11:AT13"/>
    <mergeCell ref="N11:O11"/>
    <mergeCell ref="N12:O12"/>
    <mergeCell ref="N13:O13"/>
    <mergeCell ref="N7:O7"/>
    <mergeCell ref="N8:O8"/>
    <mergeCell ref="H4:I6"/>
    <mergeCell ref="N9:O9"/>
    <mergeCell ref="F2:I2"/>
    <mergeCell ref="J2:W2"/>
    <mergeCell ref="C4:C6"/>
    <mergeCell ref="C7:C9"/>
    <mergeCell ref="D2:D3"/>
    <mergeCell ref="C2:C3"/>
    <mergeCell ref="E2:E3"/>
    <mergeCell ref="N28:O28"/>
    <mergeCell ref="N29:O29"/>
    <mergeCell ref="C35:D36"/>
    <mergeCell ref="N15:O15"/>
    <mergeCell ref="N16:O16"/>
    <mergeCell ref="N17:O17"/>
    <mergeCell ref="C30:C32"/>
    <mergeCell ref="C18:C20"/>
    <mergeCell ref="C21:C23"/>
    <mergeCell ref="C24:C26"/>
    <mergeCell ref="C27:C29"/>
    <mergeCell ref="G35:AE35"/>
    <mergeCell ref="G36:AE36"/>
    <mergeCell ref="N23:O23"/>
    <mergeCell ref="N26:O26"/>
    <mergeCell ref="N24:O24"/>
    <mergeCell ref="N25:O25"/>
    <mergeCell ref="N27:O27"/>
    <mergeCell ref="N18:O18"/>
    <mergeCell ref="N19:O19"/>
    <mergeCell ref="N20:O20"/>
    <mergeCell ref="N21:O21"/>
    <mergeCell ref="N22:O22"/>
    <mergeCell ref="AH35:AV36"/>
    <mergeCell ref="AU2:AU3"/>
    <mergeCell ref="AV2:AV3"/>
    <mergeCell ref="AU7:AV9"/>
    <mergeCell ref="AU11:AV13"/>
    <mergeCell ref="AU15:AV17"/>
    <mergeCell ref="AU18:AV20"/>
    <mergeCell ref="AU21:AV23"/>
    <mergeCell ref="AU24:AV26"/>
    <mergeCell ref="AU27:AV29"/>
    <mergeCell ref="AQ2:AT2"/>
    <mergeCell ref="AG2:AP2"/>
    <mergeCell ref="AT18:AT20"/>
    <mergeCell ref="AT21:AT23"/>
    <mergeCell ref="AT24:AT26"/>
    <mergeCell ref="AT27:AT29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0" fitToWidth="0" orientation="landscape" r:id="rId1"/>
  <headerFooter alignWithMargins="0">
    <oddHeader>&amp;L&amp;"Arial,Regular"&amp;16Nanushuk Regional Petrography&amp;R&amp;"Arial,Regular"&amp;8&amp;G</oddHeader>
    <oddFooter>&amp;R&amp;"Arial,Italic"&amp;18Table 3 Modal analysis and textural analysis statistics for the selected samples from the new study wells (excludes wells with &lt;4 samples. Data from the previously studied wells included for comparison). &amp;12Page &amp;P of &amp;N</oddFooter>
  </headerFooter>
  <colBreaks count="1" manualBreakCount="1">
    <brk id="32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50f8f6-dbe2-4289-a4c7-ef1db045c8a5">
      <Terms xmlns="http://schemas.microsoft.com/office/infopath/2007/PartnerControls"/>
    </lcf76f155ced4ddcb4097134ff3c332f>
    <TaxCatchAll xmlns="6fc3ed24-8c99-4c3a-a2e9-3028ed95b7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BCF84A55EAC144A662D29A39D299D2" ma:contentTypeVersion="17" ma:contentTypeDescription="Create a new document." ma:contentTypeScope="" ma:versionID="54d946b650164cad773d2ddc3a541df4">
  <xsd:schema xmlns:xsd="http://www.w3.org/2001/XMLSchema" xmlns:xs="http://www.w3.org/2001/XMLSchema" xmlns:p="http://schemas.microsoft.com/office/2006/metadata/properties" xmlns:ns2="0a50f8f6-dbe2-4289-a4c7-ef1db045c8a5" xmlns:ns3="6fc3ed24-8c99-4c3a-a2e9-3028ed95b72f" targetNamespace="http://schemas.microsoft.com/office/2006/metadata/properties" ma:root="true" ma:fieldsID="4e0fb36835671a4cb0ce76f39c970275" ns2:_="" ns3:_="">
    <xsd:import namespace="0a50f8f6-dbe2-4289-a4c7-ef1db045c8a5"/>
    <xsd:import namespace="6fc3ed24-8c99-4c3a-a2e9-3028ed95b7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0f8f6-dbe2-4289-a4c7-ef1db045c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109e4d5-31bb-4844-a9bb-b0a6f4ecf5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3ed24-8c99-4c3a-a2e9-3028ed95b72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b820f3-bb55-4041-90f8-68cd21c9ccf5}" ma:internalName="TaxCatchAll" ma:showField="CatchAllData" ma:web="6fc3ed24-8c99-4c3a-a2e9-3028ed95b7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A6527E-17F0-4945-AD48-DB3E163781CA}"/>
</file>

<file path=customXml/itemProps2.xml><?xml version="1.0" encoding="utf-8"?>
<ds:datastoreItem xmlns:ds="http://schemas.openxmlformats.org/officeDocument/2006/customXml" ds:itemID="{0F5EEB69-3C40-415D-90B9-2AF7E11C35AF}"/>
</file>

<file path=customXml/itemProps3.xml><?xml version="1.0" encoding="utf-8"?>
<ds:datastoreItem xmlns:ds="http://schemas.openxmlformats.org/officeDocument/2006/customXml" ds:itemID="{4D0D1FD2-A0DB-4AC3-BE6F-9DC7573265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bouch</dc:creator>
  <cp:keywords/>
  <dc:description/>
  <cp:lastModifiedBy>Long, Josh H (DNR)</cp:lastModifiedBy>
  <cp:revision/>
  <dcterms:created xsi:type="dcterms:W3CDTF">2019-06-06T14:05:55Z</dcterms:created>
  <dcterms:modified xsi:type="dcterms:W3CDTF">2024-01-19T20:24:37Z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0x01010096BCF84A55EAC144A662D29A39D299D2</vt:lpwstr>
  </property>
</Properties>
</file>